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reese\Documents\UFM\UFM 6-23\"/>
    </mc:Choice>
  </mc:AlternateContent>
  <xr:revisionPtr revIDLastSave="0" documentId="13_ncr:1_{D61868B6-DBE4-4DA4-9E0E-3033F3992BA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a" sheetId="1" r:id="rId1"/>
    <sheet name="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E4" i="1"/>
  <c r="F4" i="1" s="1"/>
  <c r="E5" i="1"/>
  <c r="E6" i="1"/>
  <c r="E7" i="1"/>
  <c r="F7" i="1" s="1"/>
  <c r="E8" i="1"/>
  <c r="F8" i="1" s="1"/>
  <c r="E9" i="1"/>
  <c r="E10" i="1"/>
  <c r="E11" i="1"/>
  <c r="F11" i="1" s="1"/>
  <c r="E12" i="1"/>
  <c r="F12" i="1" s="1"/>
  <c r="E13" i="1"/>
  <c r="E14" i="1"/>
  <c r="E15" i="1"/>
  <c r="F15" i="1" s="1"/>
  <c r="E16" i="1"/>
  <c r="E17" i="1"/>
  <c r="E18" i="1"/>
  <c r="E19" i="1"/>
  <c r="F19" i="1" s="1"/>
  <c r="E20" i="1"/>
  <c r="E21" i="1"/>
  <c r="E22" i="1"/>
  <c r="E23" i="1"/>
  <c r="F23" i="1" s="1"/>
  <c r="E24" i="1"/>
  <c r="F24" i="1" s="1"/>
  <c r="E25" i="1"/>
  <c r="E26" i="1"/>
  <c r="E27" i="1"/>
  <c r="F27" i="1" s="1"/>
  <c r="E28" i="1"/>
  <c r="F28" i="1" s="1"/>
  <c r="E29" i="1"/>
  <c r="E30" i="1"/>
  <c r="E31" i="1"/>
  <c r="F31" i="1" s="1"/>
  <c r="E32" i="1"/>
  <c r="E33" i="1"/>
  <c r="E34" i="1"/>
  <c r="E35" i="1"/>
  <c r="F35" i="1" s="1"/>
  <c r="E36" i="1"/>
  <c r="F36" i="1" s="1"/>
  <c r="E37" i="1"/>
  <c r="E38" i="1"/>
  <c r="E39" i="1"/>
  <c r="F39" i="1" s="1"/>
  <c r="E40" i="1"/>
  <c r="F40" i="1" s="1"/>
  <c r="E41" i="1"/>
  <c r="E42" i="1"/>
  <c r="E43" i="1"/>
  <c r="F43" i="1" s="1"/>
  <c r="E44" i="1"/>
  <c r="F44" i="1" s="1"/>
  <c r="E45" i="1"/>
  <c r="E46" i="1"/>
  <c r="E47" i="1"/>
  <c r="F47" i="1" s="1"/>
  <c r="E48" i="1"/>
  <c r="E49" i="1"/>
  <c r="E50" i="1"/>
  <c r="E51" i="1"/>
  <c r="F51" i="1" s="1"/>
  <c r="E52" i="1"/>
  <c r="E53" i="1"/>
  <c r="E54" i="1"/>
  <c r="E55" i="1"/>
  <c r="F55" i="1" s="1"/>
  <c r="E56" i="1"/>
  <c r="F56" i="1" s="1"/>
  <c r="E57" i="1"/>
  <c r="E58" i="1"/>
  <c r="E59" i="1"/>
  <c r="F59" i="1" s="1"/>
  <c r="E60" i="1"/>
  <c r="F60" i="1" s="1"/>
  <c r="E61" i="1"/>
  <c r="E62" i="1"/>
  <c r="E63" i="1"/>
  <c r="F63" i="1" s="1"/>
  <c r="E64" i="1"/>
  <c r="E65" i="1"/>
  <c r="E66" i="1"/>
  <c r="E67" i="1"/>
  <c r="F67" i="1" s="1"/>
  <c r="E68" i="1"/>
  <c r="F68" i="1" s="1"/>
  <c r="E69" i="1"/>
  <c r="E70" i="1"/>
  <c r="E71" i="1"/>
  <c r="F71" i="1" s="1"/>
  <c r="E72" i="1"/>
  <c r="F72" i="1" s="1"/>
  <c r="E73" i="1"/>
  <c r="E74" i="1"/>
  <c r="E75" i="1"/>
  <c r="F75" i="1" s="1"/>
  <c r="E76" i="1"/>
  <c r="F76" i="1" s="1"/>
  <c r="E77" i="1"/>
  <c r="E78" i="1"/>
  <c r="E79" i="1"/>
  <c r="F79" i="1" s="1"/>
  <c r="E80" i="1"/>
  <c r="F80" i="1" s="1"/>
  <c r="E81" i="1"/>
  <c r="E82" i="1"/>
  <c r="E83" i="1"/>
  <c r="F83" i="1" s="1"/>
  <c r="E84" i="1"/>
  <c r="F84" i="1" s="1"/>
  <c r="E85" i="1"/>
  <c r="E86" i="1"/>
  <c r="E87" i="1"/>
  <c r="F87" i="1" s="1"/>
  <c r="E88" i="1"/>
  <c r="F88" i="1" s="1"/>
  <c r="E89" i="1"/>
  <c r="E90" i="1"/>
  <c r="E91" i="1"/>
  <c r="F91" i="1" s="1"/>
  <c r="E92" i="1"/>
  <c r="F92" i="1" s="1"/>
  <c r="E93" i="1"/>
  <c r="E94" i="1"/>
  <c r="E95" i="1"/>
  <c r="F95" i="1" s="1"/>
  <c r="E96" i="1"/>
  <c r="E97" i="1"/>
  <c r="E98" i="1"/>
  <c r="E99" i="1"/>
  <c r="F99" i="1" s="1"/>
  <c r="E100" i="1"/>
  <c r="F100" i="1" s="1"/>
  <c r="E101" i="1"/>
  <c r="E102" i="1"/>
  <c r="E103" i="1"/>
  <c r="F103" i="1" s="1"/>
  <c r="E104" i="1"/>
  <c r="F104" i="1" s="1"/>
  <c r="E105" i="1"/>
  <c r="E106" i="1"/>
  <c r="E3" i="1"/>
  <c r="F3" i="1" s="1"/>
  <c r="H4" i="1"/>
  <c r="I4" i="1" s="1"/>
  <c r="H5" i="1"/>
  <c r="H6" i="1"/>
  <c r="H7" i="1"/>
  <c r="I7" i="1" s="1"/>
  <c r="H8" i="1"/>
  <c r="I8" i="1" s="1"/>
  <c r="H9" i="1"/>
  <c r="H10" i="1"/>
  <c r="H11" i="1"/>
  <c r="I11" i="1" s="1"/>
  <c r="H12" i="1"/>
  <c r="I12" i="1" s="1"/>
  <c r="H13" i="1"/>
  <c r="H14" i="1"/>
  <c r="H15" i="1"/>
  <c r="I15" i="1" s="1"/>
  <c r="H16" i="1"/>
  <c r="I16" i="1" s="1"/>
  <c r="H17" i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H26" i="1"/>
  <c r="H27" i="1"/>
  <c r="I27" i="1" s="1"/>
  <c r="H28" i="1"/>
  <c r="I28" i="1" s="1"/>
  <c r="H29" i="1"/>
  <c r="H30" i="1"/>
  <c r="H31" i="1"/>
  <c r="I31" i="1" s="1"/>
  <c r="H32" i="1"/>
  <c r="I32" i="1" s="1"/>
  <c r="H33" i="1"/>
  <c r="H34" i="1"/>
  <c r="H35" i="1"/>
  <c r="I35" i="1" s="1"/>
  <c r="H36" i="1"/>
  <c r="I36" i="1" s="1"/>
  <c r="H37" i="1"/>
  <c r="H38" i="1"/>
  <c r="H39" i="1"/>
  <c r="I39" i="1" s="1"/>
  <c r="H40" i="1"/>
  <c r="I40" i="1" s="1"/>
  <c r="H41" i="1"/>
  <c r="H42" i="1"/>
  <c r="H43" i="1"/>
  <c r="I43" i="1" s="1"/>
  <c r="H44" i="1"/>
  <c r="I44" i="1" s="1"/>
  <c r="H45" i="1"/>
  <c r="H46" i="1"/>
  <c r="H47" i="1"/>
  <c r="I47" i="1" s="1"/>
  <c r="H48" i="1"/>
  <c r="I48" i="1" s="1"/>
  <c r="H49" i="1"/>
  <c r="H50" i="1"/>
  <c r="H51" i="1"/>
  <c r="I51" i="1" s="1"/>
  <c r="H52" i="1"/>
  <c r="I52" i="1" s="1"/>
  <c r="H53" i="1"/>
  <c r="H54" i="1"/>
  <c r="H55" i="1"/>
  <c r="I55" i="1" s="1"/>
  <c r="H56" i="1"/>
  <c r="I56" i="1" s="1"/>
  <c r="H57" i="1"/>
  <c r="H58" i="1"/>
  <c r="H59" i="1"/>
  <c r="I59" i="1" s="1"/>
  <c r="H60" i="1"/>
  <c r="I60" i="1" s="1"/>
  <c r="H61" i="1"/>
  <c r="H62" i="1"/>
  <c r="H63" i="1"/>
  <c r="I63" i="1" s="1"/>
  <c r="H64" i="1"/>
  <c r="I64" i="1" s="1"/>
  <c r="H65" i="1"/>
  <c r="H66" i="1"/>
  <c r="H67" i="1"/>
  <c r="I67" i="1" s="1"/>
  <c r="H68" i="1"/>
  <c r="I68" i="1" s="1"/>
  <c r="H69" i="1"/>
  <c r="H70" i="1"/>
  <c r="H71" i="1"/>
  <c r="I71" i="1" s="1"/>
  <c r="H72" i="1"/>
  <c r="I72" i="1" s="1"/>
  <c r="H73" i="1"/>
  <c r="H74" i="1"/>
  <c r="H75" i="1"/>
  <c r="I75" i="1" s="1"/>
  <c r="H76" i="1"/>
  <c r="I76" i="1" s="1"/>
  <c r="H77" i="1"/>
  <c r="H78" i="1"/>
  <c r="H79" i="1"/>
  <c r="I79" i="1" s="1"/>
  <c r="H80" i="1"/>
  <c r="I80" i="1" s="1"/>
  <c r="H81" i="1"/>
  <c r="H82" i="1"/>
  <c r="H83" i="1"/>
  <c r="I83" i="1" s="1"/>
  <c r="H84" i="1"/>
  <c r="I84" i="1" s="1"/>
  <c r="H85" i="1"/>
  <c r="H86" i="1"/>
  <c r="H87" i="1"/>
  <c r="I87" i="1" s="1"/>
  <c r="H88" i="1"/>
  <c r="I88" i="1" s="1"/>
  <c r="H89" i="1"/>
  <c r="H90" i="1"/>
  <c r="H91" i="1"/>
  <c r="I91" i="1" s="1"/>
  <c r="H92" i="1"/>
  <c r="I92" i="1" s="1"/>
  <c r="H93" i="1"/>
  <c r="H94" i="1"/>
  <c r="H95" i="1"/>
  <c r="I95" i="1" s="1"/>
  <c r="H96" i="1"/>
  <c r="I96" i="1" s="1"/>
  <c r="H97" i="1"/>
  <c r="H98" i="1"/>
  <c r="H99" i="1"/>
  <c r="I99" i="1" s="1"/>
  <c r="H100" i="1"/>
  <c r="I100" i="1" s="1"/>
  <c r="H101" i="1"/>
  <c r="H102" i="1"/>
  <c r="H103" i="1"/>
  <c r="I103" i="1" s="1"/>
  <c r="H104" i="1"/>
  <c r="I104" i="1" s="1"/>
  <c r="H105" i="1"/>
  <c r="H106" i="1"/>
  <c r="H3" i="1"/>
  <c r="I3" i="1" s="1"/>
  <c r="I102" i="1" l="1"/>
  <c r="I94" i="1"/>
  <c r="I86" i="1"/>
  <c r="I78" i="1"/>
  <c r="I70" i="1"/>
  <c r="I62" i="1"/>
  <c r="I50" i="1"/>
  <c r="I42" i="1"/>
  <c r="I34" i="1"/>
  <c r="I26" i="1"/>
  <c r="I18" i="1"/>
  <c r="I6" i="1"/>
  <c r="F102" i="1"/>
  <c r="F94" i="1"/>
  <c r="F86" i="1"/>
  <c r="F82" i="1"/>
  <c r="F74" i="1"/>
  <c r="F66" i="1"/>
  <c r="F58" i="1"/>
  <c r="F46" i="1"/>
  <c r="F38" i="1"/>
  <c r="F30" i="1"/>
  <c r="F22" i="1"/>
  <c r="F14" i="1"/>
  <c r="F10" i="1"/>
  <c r="I105" i="1"/>
  <c r="I101" i="1"/>
  <c r="I89" i="1"/>
  <c r="I85" i="1"/>
  <c r="I81" i="1"/>
  <c r="I73" i="1"/>
  <c r="I69" i="1"/>
  <c r="I65" i="1"/>
  <c r="I61" i="1"/>
  <c r="I57" i="1"/>
  <c r="I53" i="1"/>
  <c r="I49" i="1"/>
  <c r="I45" i="1"/>
  <c r="I41" i="1"/>
  <c r="I37" i="1"/>
  <c r="I33" i="1"/>
  <c r="I25" i="1"/>
  <c r="I21" i="1"/>
  <c r="I17" i="1"/>
  <c r="I9" i="1"/>
  <c r="I5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5" i="1"/>
  <c r="I106" i="1"/>
  <c r="I98" i="1"/>
  <c r="I90" i="1"/>
  <c r="I82" i="1"/>
  <c r="I74" i="1"/>
  <c r="I66" i="1"/>
  <c r="I58" i="1"/>
  <c r="I54" i="1"/>
  <c r="I46" i="1"/>
  <c r="I38" i="1"/>
  <c r="I30" i="1"/>
  <c r="I22" i="1"/>
  <c r="I14" i="1"/>
  <c r="I10" i="1"/>
  <c r="F106" i="1"/>
  <c r="F98" i="1"/>
  <c r="F90" i="1"/>
  <c r="F78" i="1"/>
  <c r="F70" i="1"/>
  <c r="F62" i="1"/>
  <c r="F54" i="1"/>
  <c r="F50" i="1"/>
  <c r="F42" i="1"/>
  <c r="F34" i="1"/>
  <c r="F26" i="1"/>
  <c r="F18" i="1"/>
  <c r="F6" i="1"/>
  <c r="I97" i="1"/>
  <c r="F96" i="1"/>
  <c r="I93" i="1"/>
  <c r="I77" i="1"/>
  <c r="I29" i="1"/>
  <c r="I13" i="1"/>
  <c r="F64" i="1"/>
  <c r="F52" i="1"/>
  <c r="F48" i="1"/>
  <c r="F32" i="1"/>
  <c r="F20" i="1"/>
  <c r="F16" i="1"/>
</calcChain>
</file>

<file path=xl/sharedStrings.xml><?xml version="1.0" encoding="utf-8"?>
<sst xmlns="http://schemas.openxmlformats.org/spreadsheetml/2006/main" count="36" uniqueCount="33">
  <si>
    <t>Date</t>
  </si>
  <si>
    <t>Returns</t>
  </si>
  <si>
    <t>Adj Ret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</si>
  <si>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</si>
  <si>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</si>
  <si>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</si>
  <si>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</si>
  <si>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</si>
  <si>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</si>
  <si>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</si>
  <si>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</si>
  <si>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</si>
  <si>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</si>
  <si>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</si>
  <si>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</si>
  <si>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</si>
  <si>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</si>
  <si>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</si>
  <si>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</si>
  <si>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</si>
  <si>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</si>
  <si>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</si>
  <si>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</si>
  <si>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</si>
  <si>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</si>
  <si>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</si>
  <si>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</si>
  <si>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</si>
  <si>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Mondays</t>
  </si>
  <si>
    <t>Rf</t>
  </si>
  <si>
    <t>Rf %</t>
  </si>
  <si>
    <t>JPM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</si>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</sst>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0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rgb="FF232A3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0" fontId="16" fillId="0" borderId="0" xfId="0" applyFont="1" applyAlignment="1">
      <alignment horizontal="center"/>
    </xf>
    <xf numFmtId="164" fontId="0" fillId="0" borderId="0" xfId="1" applyNumberFormat="1" applyFont="1"/>
    <xf numFmtId="10" fontId="0" fillId="0" borderId="0" xfId="0" applyNumberFormat="1"/>
    <xf numFmtId="4" fontId="19" fillId="33" borderId="0" xfId="0" applyNumberFormat="1" applyFont="1" applyFill="1" applyAlignment="1">
      <alignment horizontal="right"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3.25" x14ac:dyDescent="0.7"/>
  <cols>
    <col min="1" max="3" width="10.58203125" customWidth="1"/>
    <col min="4" max="4" width="8.75" customWidth="1"/>
    <col min="5" max="6" width="10.58203125" customWidth="1"/>
    <col min="9" max="9" width="11.1640625" customWidth="1"/>
  </cols>
  <sheetData>
    <row r="1" spans="1:9" s="3" customFormat="1" x14ac:dyDescent="0.7">
      <c r="A1" s="3" t="s">
        <v>0</v>
      </c>
      <c r="B1" s="3" t="s">
        <v>29</v>
      </c>
      <c r="C1" s="3" t="s">
        <v>30</v>
      </c>
      <c r="D1" s="3" t="s">
        <v>31</v>
      </c>
      <c r="E1" s="3" t="s">
        <v>1</v>
      </c>
      <c r="F1" s="3" t="s">
        <v>2</v>
      </c>
      <c r="G1" s="3" t="s">
        <v>32</v>
      </c>
      <c r="H1" s="3" t="s">
        <v>1</v>
      </c>
      <c r="I1" s="3" t="s">
        <v>2</v>
      </c>
    </row>
    <row r="2" spans="1:9" x14ac:dyDescent="0.7">
      <c r="A2" s="1">
        <v>44193</v>
      </c>
      <c r="C2" s="4"/>
      <c r="D2">
        <v>119.283295</v>
      </c>
      <c r="E2" s="1"/>
      <c r="F2" s="1"/>
      <c r="G2" s="6">
        <v>3756.07</v>
      </c>
    </row>
    <row r="3" spans="1:9" x14ac:dyDescent="0.7">
      <c r="A3" s="1">
        <v>44200</v>
      </c>
      <c r="B3">
        <v>1E-3</v>
      </c>
      <c r="C3" s="4">
        <f t="shared" ref="C3:C66" si="0">B3/100</f>
        <v>1.0000000000000001E-5</v>
      </c>
      <c r="D3">
        <v>127.684853</v>
      </c>
      <c r="E3" s="2">
        <f>LN(D3/D2)</f>
        <v>6.8063847911639441E-2</v>
      </c>
      <c r="F3" s="2">
        <f>E3-C3</f>
        <v>6.8053847911639445E-2</v>
      </c>
      <c r="G3" s="6">
        <v>3824.68</v>
      </c>
      <c r="H3" s="2">
        <f>LN(G3/G2)</f>
        <v>1.8101605628013277E-2</v>
      </c>
      <c r="I3" s="5">
        <f>H3-C3</f>
        <v>1.8091605628013277E-2</v>
      </c>
    </row>
    <row r="4" spans="1:9" x14ac:dyDescent="0.7">
      <c r="A4" s="1">
        <v>44207</v>
      </c>
      <c r="B4">
        <v>1E-3</v>
      </c>
      <c r="C4" s="4">
        <f t="shared" si="0"/>
        <v>1.0000000000000001E-5</v>
      </c>
      <c r="D4">
        <v>131.081558</v>
      </c>
      <c r="E4" s="2">
        <f t="shared" ref="E4:E67" si="1">LN(D4/D3)</f>
        <v>2.6254567566816444E-2</v>
      </c>
      <c r="F4" s="2">
        <f t="shared" ref="F4:F67" si="2">E4-C4</f>
        <v>2.6244567566816444E-2</v>
      </c>
      <c r="G4" s="6">
        <v>3768.25</v>
      </c>
      <c r="H4" s="2">
        <f t="shared" ref="H4:H67" si="3">LN(G4/G3)</f>
        <v>-1.4864100939574715E-2</v>
      </c>
      <c r="I4" s="5">
        <f t="shared" ref="I4:I67" si="4">H4-C4</f>
        <v>-1.4874100939574714E-2</v>
      </c>
    </row>
    <row r="5" spans="1:9" x14ac:dyDescent="0.7">
      <c r="A5" s="1">
        <v>44214</v>
      </c>
      <c r="B5">
        <v>1E-3</v>
      </c>
      <c r="C5" s="4">
        <f t="shared" si="0"/>
        <v>1.0000000000000001E-5</v>
      </c>
      <c r="D5">
        <v>126.495964</v>
      </c>
      <c r="E5" s="2">
        <f t="shared" si="1"/>
        <v>-3.5609307110945905E-2</v>
      </c>
      <c r="F5" s="2">
        <f t="shared" si="2"/>
        <v>-3.5619307110945908E-2</v>
      </c>
      <c r="G5" s="6">
        <v>3841.47</v>
      </c>
      <c r="H5" s="2">
        <f t="shared" si="3"/>
        <v>1.924440313712323E-2</v>
      </c>
      <c r="I5" s="5">
        <f t="shared" si="4"/>
        <v>1.923440313712323E-2</v>
      </c>
    </row>
    <row r="6" spans="1:9" x14ac:dyDescent="0.7">
      <c r="A6" s="1">
        <v>44221</v>
      </c>
      <c r="B6">
        <v>1E-3</v>
      </c>
      <c r="C6" s="4">
        <f t="shared" si="0"/>
        <v>1.0000000000000001E-5</v>
      </c>
      <c r="D6">
        <v>121.655106</v>
      </c>
      <c r="E6" s="2">
        <f t="shared" si="1"/>
        <v>-3.9020361298563636E-2</v>
      </c>
      <c r="F6" s="2">
        <f t="shared" si="2"/>
        <v>-3.9030361298563639E-2</v>
      </c>
      <c r="G6" s="6">
        <v>3714.24</v>
      </c>
      <c r="H6" s="2">
        <f t="shared" si="3"/>
        <v>-3.3681024647504033E-2</v>
      </c>
      <c r="I6" s="5">
        <f t="shared" si="4"/>
        <v>-3.3691024647504036E-2</v>
      </c>
    </row>
    <row r="7" spans="1:9" x14ac:dyDescent="0.7">
      <c r="A7" s="1">
        <v>44228</v>
      </c>
      <c r="B7">
        <v>1E-3</v>
      </c>
      <c r="C7" s="4">
        <f t="shared" si="0"/>
        <v>1.0000000000000001E-5</v>
      </c>
      <c r="D7">
        <v>130.45755</v>
      </c>
      <c r="E7" s="2">
        <f t="shared" si="1"/>
        <v>6.9857845267326607E-2</v>
      </c>
      <c r="F7" s="2">
        <f t="shared" si="2"/>
        <v>6.9847845267326611E-2</v>
      </c>
      <c r="G7" s="6">
        <v>3886.83</v>
      </c>
      <c r="H7" s="2">
        <f t="shared" si="3"/>
        <v>4.541983418685399E-2</v>
      </c>
      <c r="I7" s="5">
        <f t="shared" si="4"/>
        <v>4.5409834186853987E-2</v>
      </c>
    </row>
    <row r="8" spans="1:9" x14ac:dyDescent="0.7">
      <c r="A8" s="1">
        <v>44235</v>
      </c>
      <c r="B8">
        <v>1E-3</v>
      </c>
      <c r="C8" s="4">
        <f t="shared" si="0"/>
        <v>1.0000000000000001E-5</v>
      </c>
      <c r="D8">
        <v>133.54925499999999</v>
      </c>
      <c r="E8" s="2">
        <f t="shared" si="1"/>
        <v>2.3422474616349033E-2</v>
      </c>
      <c r="F8" s="2">
        <f t="shared" si="2"/>
        <v>2.3412474616349033E-2</v>
      </c>
      <c r="G8" s="6">
        <v>3934.83</v>
      </c>
      <c r="H8" s="2">
        <f t="shared" si="3"/>
        <v>1.2273763518120451E-2</v>
      </c>
      <c r="I8" s="5">
        <f t="shared" si="4"/>
        <v>1.2263763518120451E-2</v>
      </c>
    </row>
    <row r="9" spans="1:9" x14ac:dyDescent="0.7">
      <c r="A9" s="1">
        <v>44242</v>
      </c>
      <c r="B9">
        <v>1E-3</v>
      </c>
      <c r="C9" s="4">
        <f t="shared" si="0"/>
        <v>1.0000000000000001E-5</v>
      </c>
      <c r="D9">
        <v>139.95019500000001</v>
      </c>
      <c r="E9" s="2">
        <f t="shared" si="1"/>
        <v>4.6816248209894301E-2</v>
      </c>
      <c r="F9" s="2">
        <f t="shared" si="2"/>
        <v>4.6806248209894298E-2</v>
      </c>
      <c r="G9" s="6">
        <v>3906.71</v>
      </c>
      <c r="H9" s="2">
        <f t="shared" si="3"/>
        <v>-7.1720913336848907E-3</v>
      </c>
      <c r="I9" s="5">
        <f t="shared" si="4"/>
        <v>-7.1820913336848903E-3</v>
      </c>
    </row>
    <row r="10" spans="1:9" x14ac:dyDescent="0.7">
      <c r="A10" s="1">
        <v>44249</v>
      </c>
      <c r="B10">
        <v>1E-3</v>
      </c>
      <c r="C10" s="4">
        <f t="shared" si="0"/>
        <v>1.0000000000000001E-5</v>
      </c>
      <c r="D10">
        <v>139.14653000000001</v>
      </c>
      <c r="E10" s="2">
        <f t="shared" si="1"/>
        <v>-5.7590587725143841E-3</v>
      </c>
      <c r="F10" s="2">
        <f t="shared" si="2"/>
        <v>-5.7690587725143837E-3</v>
      </c>
      <c r="G10" s="6">
        <v>3811.15</v>
      </c>
      <c r="H10" s="2">
        <f t="shared" si="3"/>
        <v>-2.4764606704163816E-2</v>
      </c>
      <c r="I10" s="5">
        <f t="shared" si="4"/>
        <v>-2.4774606704163815E-2</v>
      </c>
    </row>
    <row r="11" spans="1:9" x14ac:dyDescent="0.7">
      <c r="A11" s="1">
        <v>44256</v>
      </c>
      <c r="B11">
        <v>1E-3</v>
      </c>
      <c r="C11" s="4">
        <f t="shared" si="0"/>
        <v>1.0000000000000001E-5</v>
      </c>
      <c r="D11">
        <v>142.68258700000001</v>
      </c>
      <c r="E11" s="2">
        <f t="shared" si="1"/>
        <v>2.5094941266609414E-2</v>
      </c>
      <c r="F11" s="2">
        <f t="shared" si="2"/>
        <v>2.5084941266609415E-2</v>
      </c>
      <c r="G11" s="6">
        <v>3841.94</v>
      </c>
      <c r="H11" s="2">
        <f t="shared" si="3"/>
        <v>8.0464664929585927E-3</v>
      </c>
      <c r="I11" s="5">
        <f t="shared" si="4"/>
        <v>8.0364664929585931E-3</v>
      </c>
    </row>
    <row r="12" spans="1:9" x14ac:dyDescent="0.7">
      <c r="A12" s="1">
        <v>44263</v>
      </c>
      <c r="B12">
        <v>1E-3</v>
      </c>
      <c r="C12" s="4">
        <f t="shared" si="0"/>
        <v>1.0000000000000001E-5</v>
      </c>
      <c r="D12">
        <v>147.636932</v>
      </c>
      <c r="E12" s="2">
        <f t="shared" si="1"/>
        <v>3.4133605860180515E-2</v>
      </c>
      <c r="F12" s="2">
        <f t="shared" si="2"/>
        <v>3.4123605860180511E-2</v>
      </c>
      <c r="G12" s="6">
        <v>3943.34</v>
      </c>
      <c r="H12" s="2">
        <f t="shared" si="3"/>
        <v>2.6050632579627069E-2</v>
      </c>
      <c r="I12" s="5">
        <f t="shared" si="4"/>
        <v>2.604063257962707E-2</v>
      </c>
    </row>
    <row r="13" spans="1:9" x14ac:dyDescent="0.7">
      <c r="A13" s="1">
        <v>44270</v>
      </c>
      <c r="B13">
        <v>1E-3</v>
      </c>
      <c r="C13" s="4">
        <f t="shared" si="0"/>
        <v>1.0000000000000001E-5</v>
      </c>
      <c r="D13">
        <v>146.682007</v>
      </c>
      <c r="E13" s="2">
        <f t="shared" si="1"/>
        <v>-6.4890717130071307E-3</v>
      </c>
      <c r="F13" s="2">
        <f t="shared" si="2"/>
        <v>-6.4990717130071303E-3</v>
      </c>
      <c r="G13" s="6">
        <v>3913.1</v>
      </c>
      <c r="H13" s="2">
        <f t="shared" si="3"/>
        <v>-7.6981811965920318E-3</v>
      </c>
      <c r="I13" s="5">
        <f t="shared" si="4"/>
        <v>-7.7081811965920314E-3</v>
      </c>
    </row>
    <row r="14" spans="1:9" x14ac:dyDescent="0.7">
      <c r="A14" s="1">
        <v>44277</v>
      </c>
      <c r="B14">
        <v>1E-3</v>
      </c>
      <c r="C14" s="4">
        <f t="shared" si="0"/>
        <v>1.0000000000000001E-5</v>
      </c>
      <c r="D14">
        <v>146.63475</v>
      </c>
      <c r="E14" s="2">
        <f t="shared" si="1"/>
        <v>-3.2222502997934148E-4</v>
      </c>
      <c r="F14" s="2">
        <f t="shared" si="2"/>
        <v>-3.322250299793415E-4</v>
      </c>
      <c r="G14" s="6">
        <v>3974.54</v>
      </c>
      <c r="H14" s="2">
        <f t="shared" si="3"/>
        <v>1.5579119398160878E-2</v>
      </c>
      <c r="I14" s="5">
        <f t="shared" si="4"/>
        <v>1.5569119398160879E-2</v>
      </c>
    </row>
    <row r="15" spans="1:9" x14ac:dyDescent="0.7">
      <c r="A15" s="1">
        <v>44284</v>
      </c>
      <c r="B15">
        <v>0</v>
      </c>
      <c r="C15" s="4">
        <f t="shared" si="0"/>
        <v>0</v>
      </c>
      <c r="D15">
        <v>145.329971</v>
      </c>
      <c r="E15" s="2">
        <f t="shared" si="1"/>
        <v>-8.937981834352491E-3</v>
      </c>
      <c r="F15" s="2">
        <f t="shared" si="2"/>
        <v>-8.937981834352491E-3</v>
      </c>
      <c r="G15" s="6">
        <v>4019.87</v>
      </c>
      <c r="H15" s="2">
        <f t="shared" si="3"/>
        <v>1.1340545660177004E-2</v>
      </c>
      <c r="I15" s="5">
        <f t="shared" si="4"/>
        <v>1.1340545660177004E-2</v>
      </c>
    </row>
    <row r="16" spans="1:9" x14ac:dyDescent="0.7">
      <c r="A16" s="1">
        <v>44291</v>
      </c>
      <c r="B16">
        <v>0</v>
      </c>
      <c r="C16" s="4">
        <f t="shared" si="0"/>
        <v>0</v>
      </c>
      <c r="D16">
        <v>147.759872</v>
      </c>
      <c r="E16" s="2">
        <f t="shared" si="1"/>
        <v>1.6581650528784807E-2</v>
      </c>
      <c r="F16" s="2">
        <f t="shared" si="2"/>
        <v>1.6581650528784807E-2</v>
      </c>
      <c r="G16" s="6">
        <v>4128.8</v>
      </c>
      <c r="H16" s="2">
        <f t="shared" si="3"/>
        <v>2.6737244052802721E-2</v>
      </c>
      <c r="I16" s="5">
        <f t="shared" si="4"/>
        <v>2.6737244052802721E-2</v>
      </c>
    </row>
    <row r="17" spans="1:9" x14ac:dyDescent="0.7">
      <c r="A17" s="1">
        <v>44298</v>
      </c>
      <c r="B17">
        <v>0</v>
      </c>
      <c r="C17" s="4">
        <f t="shared" si="0"/>
        <v>0</v>
      </c>
      <c r="D17">
        <v>145.79600500000001</v>
      </c>
      <c r="E17" s="2">
        <f t="shared" si="1"/>
        <v>-1.3380050970523761E-2</v>
      </c>
      <c r="F17" s="2">
        <f t="shared" si="2"/>
        <v>-1.3380050970523761E-2</v>
      </c>
      <c r="G17" s="6">
        <v>4185.47</v>
      </c>
      <c r="H17" s="2">
        <f t="shared" si="3"/>
        <v>1.3632195637469313E-2</v>
      </c>
      <c r="I17" s="5">
        <f t="shared" si="4"/>
        <v>1.3632195637469313E-2</v>
      </c>
    </row>
    <row r="18" spans="1:9" x14ac:dyDescent="0.7">
      <c r="A18" s="1">
        <v>44305</v>
      </c>
      <c r="B18">
        <v>0</v>
      </c>
      <c r="C18" s="4">
        <f t="shared" si="0"/>
        <v>0</v>
      </c>
      <c r="D18">
        <v>142.838211</v>
      </c>
      <c r="E18" s="2">
        <f t="shared" si="1"/>
        <v>-2.0495820505584024E-2</v>
      </c>
      <c r="F18" s="2">
        <f t="shared" si="2"/>
        <v>-2.0495820505584024E-2</v>
      </c>
      <c r="G18" s="6">
        <v>4180.17</v>
      </c>
      <c r="H18" s="2">
        <f t="shared" si="3"/>
        <v>-1.2670879237216006E-3</v>
      </c>
      <c r="I18" s="5">
        <f t="shared" si="4"/>
        <v>-1.2670879237216006E-3</v>
      </c>
    </row>
    <row r="19" spans="1:9" x14ac:dyDescent="0.7">
      <c r="A19" s="1">
        <v>44312</v>
      </c>
      <c r="B19">
        <v>0</v>
      </c>
      <c r="C19" s="4">
        <f t="shared" si="0"/>
        <v>0</v>
      </c>
      <c r="D19">
        <v>146.281036</v>
      </c>
      <c r="E19" s="2">
        <f t="shared" si="1"/>
        <v>2.3817077419128582E-2</v>
      </c>
      <c r="F19" s="2">
        <f t="shared" si="2"/>
        <v>2.3817077419128582E-2</v>
      </c>
      <c r="G19" s="6">
        <v>4181.17</v>
      </c>
      <c r="H19" s="2">
        <f t="shared" si="3"/>
        <v>2.391961108548356E-4</v>
      </c>
      <c r="I19" s="5">
        <f t="shared" si="4"/>
        <v>2.391961108548356E-4</v>
      </c>
    </row>
    <row r="20" spans="1:9" x14ac:dyDescent="0.7">
      <c r="A20" s="1">
        <v>44319</v>
      </c>
      <c r="B20">
        <v>0</v>
      </c>
      <c r="C20" s="4">
        <f t="shared" si="0"/>
        <v>0</v>
      </c>
      <c r="D20">
        <v>153.347351</v>
      </c>
      <c r="E20" s="2">
        <f t="shared" si="1"/>
        <v>4.7175940637730986E-2</v>
      </c>
      <c r="F20" s="2">
        <f t="shared" si="2"/>
        <v>4.7175940637730986E-2</v>
      </c>
      <c r="G20" s="6">
        <v>4232.6000000000004</v>
      </c>
      <c r="H20" s="2">
        <f t="shared" si="3"/>
        <v>1.222534976723322E-2</v>
      </c>
      <c r="I20" s="5">
        <f t="shared" si="4"/>
        <v>1.222534976723322E-2</v>
      </c>
    </row>
    <row r="21" spans="1:9" x14ac:dyDescent="0.7">
      <c r="A21" s="1">
        <v>44326</v>
      </c>
      <c r="B21">
        <v>0</v>
      </c>
      <c r="C21" s="4">
        <f t="shared" si="0"/>
        <v>0</v>
      </c>
      <c r="D21">
        <v>155.98173499999999</v>
      </c>
      <c r="E21" s="2">
        <f t="shared" si="1"/>
        <v>1.7033300859680568E-2</v>
      </c>
      <c r="F21" s="2">
        <f t="shared" si="2"/>
        <v>1.7033300859680568E-2</v>
      </c>
      <c r="G21" s="6">
        <v>4173.8500000000004</v>
      </c>
      <c r="H21" s="2">
        <f t="shared" si="3"/>
        <v>-1.3977590186265442E-2</v>
      </c>
      <c r="I21" s="5">
        <f t="shared" si="4"/>
        <v>-1.3977590186265442E-2</v>
      </c>
    </row>
    <row r="22" spans="1:9" x14ac:dyDescent="0.7">
      <c r="A22" s="1">
        <v>44333</v>
      </c>
      <c r="B22">
        <v>0</v>
      </c>
      <c r="C22" s="4">
        <f t="shared" si="0"/>
        <v>0</v>
      </c>
      <c r="D22">
        <v>154.69778400000001</v>
      </c>
      <c r="E22" s="2">
        <f t="shared" si="1"/>
        <v>-8.2654840840215398E-3</v>
      </c>
      <c r="F22" s="2">
        <f t="shared" si="2"/>
        <v>-8.2654840840215398E-3</v>
      </c>
      <c r="G22" s="6">
        <v>4155.8599999999997</v>
      </c>
      <c r="H22" s="2">
        <f t="shared" si="3"/>
        <v>-4.319484825130171E-3</v>
      </c>
      <c r="I22" s="5">
        <f t="shared" si="4"/>
        <v>-4.319484825130171E-3</v>
      </c>
    </row>
    <row r="23" spans="1:9" x14ac:dyDescent="0.7">
      <c r="A23" s="1">
        <v>44340</v>
      </c>
      <c r="B23">
        <v>0</v>
      </c>
      <c r="C23" s="4">
        <f t="shared" si="0"/>
        <v>0</v>
      </c>
      <c r="D23">
        <v>156.20045500000001</v>
      </c>
      <c r="E23" s="2">
        <f t="shared" si="1"/>
        <v>9.6667173560878519E-3</v>
      </c>
      <c r="F23" s="2">
        <f t="shared" si="2"/>
        <v>9.6667173560878519E-3</v>
      </c>
      <c r="G23" s="6">
        <v>4204.1099999999997</v>
      </c>
      <c r="H23" s="2">
        <f t="shared" si="3"/>
        <v>1.1543231796184376E-2</v>
      </c>
      <c r="I23" s="5">
        <f t="shared" si="4"/>
        <v>1.1543231796184376E-2</v>
      </c>
    </row>
    <row r="24" spans="1:9" x14ac:dyDescent="0.7">
      <c r="A24" s="1">
        <v>44347</v>
      </c>
      <c r="B24">
        <v>0</v>
      </c>
      <c r="C24" s="4">
        <f t="shared" si="0"/>
        <v>0</v>
      </c>
      <c r="D24">
        <v>158.29276999999999</v>
      </c>
      <c r="E24" s="2">
        <f t="shared" si="1"/>
        <v>1.330614273723687E-2</v>
      </c>
      <c r="F24" s="2">
        <f t="shared" si="2"/>
        <v>1.330614273723687E-2</v>
      </c>
      <c r="G24" s="6">
        <v>4229.8900000000003</v>
      </c>
      <c r="H24" s="2">
        <f t="shared" si="3"/>
        <v>6.1133697629203714E-3</v>
      </c>
      <c r="I24" s="5">
        <f t="shared" si="4"/>
        <v>6.1133697629203714E-3</v>
      </c>
    </row>
    <row r="25" spans="1:9" x14ac:dyDescent="0.7">
      <c r="A25" s="1">
        <v>44354</v>
      </c>
      <c r="B25">
        <v>0</v>
      </c>
      <c r="C25" s="4">
        <f t="shared" si="0"/>
        <v>0</v>
      </c>
      <c r="D25">
        <v>152.44380200000001</v>
      </c>
      <c r="E25" s="2">
        <f t="shared" si="1"/>
        <v>-3.7650276415701345E-2</v>
      </c>
      <c r="F25" s="2">
        <f t="shared" si="2"/>
        <v>-3.7650276415701345E-2</v>
      </c>
      <c r="G25" s="6">
        <v>4247.4399999999996</v>
      </c>
      <c r="H25" s="2">
        <f t="shared" si="3"/>
        <v>4.1404605158071187E-3</v>
      </c>
      <c r="I25" s="5">
        <f t="shared" si="4"/>
        <v>4.1404605158071187E-3</v>
      </c>
    </row>
    <row r="26" spans="1:9" x14ac:dyDescent="0.7">
      <c r="A26" s="1">
        <v>44361</v>
      </c>
      <c r="B26">
        <v>0</v>
      </c>
      <c r="C26" s="4">
        <f t="shared" si="0"/>
        <v>0</v>
      </c>
      <c r="D26">
        <v>140.67932099999999</v>
      </c>
      <c r="E26" s="2">
        <f t="shared" si="1"/>
        <v>-8.0313035617607526E-2</v>
      </c>
      <c r="F26" s="2">
        <f t="shared" si="2"/>
        <v>-8.0313035617607526E-2</v>
      </c>
      <c r="G26" s="6">
        <v>4166.45</v>
      </c>
      <c r="H26" s="2">
        <f t="shared" si="3"/>
        <v>-1.9252094219633885E-2</v>
      </c>
      <c r="I26" s="5">
        <f t="shared" si="4"/>
        <v>-1.9252094219633885E-2</v>
      </c>
    </row>
    <row r="27" spans="1:9" x14ac:dyDescent="0.7">
      <c r="A27" s="1">
        <v>44368</v>
      </c>
      <c r="B27">
        <v>0</v>
      </c>
      <c r="C27" s="4">
        <f t="shared" si="0"/>
        <v>0</v>
      </c>
      <c r="D27">
        <v>146.50926200000001</v>
      </c>
      <c r="E27" s="2">
        <f t="shared" si="1"/>
        <v>4.0605667264299629E-2</v>
      </c>
      <c r="F27" s="2">
        <f t="shared" si="2"/>
        <v>4.0605667264299629E-2</v>
      </c>
      <c r="G27" s="6">
        <v>4280.7</v>
      </c>
      <c r="H27" s="2">
        <f t="shared" si="3"/>
        <v>2.7052193334403389E-2</v>
      </c>
      <c r="I27" s="5">
        <f t="shared" si="4"/>
        <v>2.7052193334403389E-2</v>
      </c>
    </row>
    <row r="28" spans="1:9" x14ac:dyDescent="0.7">
      <c r="A28" s="1">
        <v>44375</v>
      </c>
      <c r="B28">
        <v>1E-3</v>
      </c>
      <c r="C28" s="4">
        <f t="shared" si="0"/>
        <v>1.0000000000000001E-5</v>
      </c>
      <c r="D28">
        <v>148.392349</v>
      </c>
      <c r="E28" s="2">
        <f t="shared" si="1"/>
        <v>1.2771124498710042E-2</v>
      </c>
      <c r="F28" s="2">
        <f t="shared" si="2"/>
        <v>1.2761124498710042E-2</v>
      </c>
      <c r="G28" s="6">
        <v>4352.34</v>
      </c>
      <c r="H28" s="2">
        <f t="shared" si="3"/>
        <v>1.6597083879540477E-2</v>
      </c>
      <c r="I28" s="5">
        <f t="shared" si="4"/>
        <v>1.6587083879540478E-2</v>
      </c>
    </row>
    <row r="29" spans="1:9" x14ac:dyDescent="0.7">
      <c r="A29" s="1">
        <v>44382</v>
      </c>
      <c r="B29">
        <v>1E-3</v>
      </c>
      <c r="C29" s="4">
        <f t="shared" si="0"/>
        <v>1.0000000000000001E-5</v>
      </c>
      <c r="D29">
        <v>148.99876399999999</v>
      </c>
      <c r="E29" s="2">
        <f t="shared" si="1"/>
        <v>4.0782378086203904E-3</v>
      </c>
      <c r="F29" s="2">
        <f t="shared" si="2"/>
        <v>4.0682378086203909E-3</v>
      </c>
      <c r="G29" s="6">
        <v>4369.55</v>
      </c>
      <c r="H29" s="2">
        <f t="shared" si="3"/>
        <v>3.9463974748093411E-3</v>
      </c>
      <c r="I29" s="5">
        <f t="shared" si="4"/>
        <v>3.9363974748093415E-3</v>
      </c>
    </row>
    <row r="30" spans="1:9" x14ac:dyDescent="0.7">
      <c r="A30" s="1">
        <v>44389</v>
      </c>
      <c r="B30">
        <v>1E-3</v>
      </c>
      <c r="C30" s="4">
        <f t="shared" si="0"/>
        <v>1.0000000000000001E-5</v>
      </c>
      <c r="D30">
        <v>145.30654899999999</v>
      </c>
      <c r="E30" s="2">
        <f t="shared" si="1"/>
        <v>-2.5092368784245565E-2</v>
      </c>
      <c r="F30" s="2">
        <f t="shared" si="2"/>
        <v>-2.5102368784245564E-2</v>
      </c>
      <c r="G30" s="6">
        <v>4327.16</v>
      </c>
      <c r="H30" s="2">
        <f t="shared" si="3"/>
        <v>-9.7485912973343004E-3</v>
      </c>
      <c r="I30" s="5">
        <f t="shared" si="4"/>
        <v>-9.7585912973343E-3</v>
      </c>
    </row>
    <row r="31" spans="1:9" x14ac:dyDescent="0.7">
      <c r="A31" s="1">
        <v>44396</v>
      </c>
      <c r="B31">
        <v>1E-3</v>
      </c>
      <c r="C31" s="4">
        <f t="shared" si="0"/>
        <v>1.0000000000000001E-5</v>
      </c>
      <c r="D31">
        <v>144.09176600000001</v>
      </c>
      <c r="E31" s="2">
        <f t="shared" si="1"/>
        <v>-8.3952813263122664E-3</v>
      </c>
      <c r="F31" s="2">
        <f t="shared" si="2"/>
        <v>-8.405281326312266E-3</v>
      </c>
      <c r="G31" s="6">
        <v>4411.79</v>
      </c>
      <c r="H31" s="2">
        <f t="shared" si="3"/>
        <v>1.9369065117474708E-2</v>
      </c>
      <c r="I31" s="5">
        <f t="shared" si="4"/>
        <v>1.9359065117474709E-2</v>
      </c>
    </row>
    <row r="32" spans="1:9" x14ac:dyDescent="0.7">
      <c r="A32" s="1">
        <v>44403</v>
      </c>
      <c r="B32">
        <v>1E-3</v>
      </c>
      <c r="C32" s="4">
        <f t="shared" si="0"/>
        <v>1.0000000000000001E-5</v>
      </c>
      <c r="D32">
        <v>145.18222</v>
      </c>
      <c r="E32" s="2">
        <f t="shared" si="1"/>
        <v>7.5392826037478135E-3</v>
      </c>
      <c r="F32" s="2">
        <f t="shared" si="2"/>
        <v>7.5292826037478139E-3</v>
      </c>
      <c r="G32" s="6">
        <v>4395.26</v>
      </c>
      <c r="H32" s="2">
        <f t="shared" si="3"/>
        <v>-3.7538152753817276E-3</v>
      </c>
      <c r="I32" s="5">
        <f t="shared" si="4"/>
        <v>-3.7638152753817276E-3</v>
      </c>
    </row>
    <row r="33" spans="1:9" x14ac:dyDescent="0.7">
      <c r="A33" s="1">
        <v>44410</v>
      </c>
      <c r="B33">
        <v>1E-3</v>
      </c>
      <c r="C33" s="4">
        <f t="shared" si="0"/>
        <v>1.0000000000000001E-5</v>
      </c>
      <c r="D33">
        <v>150.65356399999999</v>
      </c>
      <c r="E33" s="2">
        <f t="shared" si="1"/>
        <v>3.6993279678481712E-2</v>
      </c>
      <c r="F33" s="2">
        <f t="shared" si="2"/>
        <v>3.6983279678481709E-2</v>
      </c>
      <c r="G33" s="6">
        <v>4436.5200000000004</v>
      </c>
      <c r="H33" s="2">
        <f t="shared" si="3"/>
        <v>9.3435978196378666E-3</v>
      </c>
      <c r="I33" s="5">
        <f t="shared" si="4"/>
        <v>9.333597819637867E-3</v>
      </c>
    </row>
    <row r="34" spans="1:9" x14ac:dyDescent="0.7">
      <c r="A34" s="1">
        <v>44417</v>
      </c>
      <c r="B34">
        <v>1E-3</v>
      </c>
      <c r="C34" s="4">
        <f t="shared" si="0"/>
        <v>1.0000000000000001E-5</v>
      </c>
      <c r="D34">
        <v>153.02577199999999</v>
      </c>
      <c r="E34" s="2">
        <f t="shared" si="1"/>
        <v>1.5623428870996089E-2</v>
      </c>
      <c r="F34" s="2">
        <f t="shared" si="2"/>
        <v>1.561342887099609E-2</v>
      </c>
      <c r="G34" s="6">
        <v>4468</v>
      </c>
      <c r="H34" s="2">
        <f t="shared" si="3"/>
        <v>7.0705958657061698E-3</v>
      </c>
      <c r="I34" s="5">
        <f t="shared" si="4"/>
        <v>7.0605958657061702E-3</v>
      </c>
    </row>
    <row r="35" spans="1:9" x14ac:dyDescent="0.7">
      <c r="A35" s="1">
        <v>44424</v>
      </c>
      <c r="B35">
        <v>1E-3</v>
      </c>
      <c r="C35" s="4">
        <f t="shared" si="0"/>
        <v>1.0000000000000001E-5</v>
      </c>
      <c r="D35">
        <v>147.99443099999999</v>
      </c>
      <c r="E35" s="2">
        <f t="shared" si="1"/>
        <v>-3.3431706973935833E-2</v>
      </c>
      <c r="F35" s="2">
        <f t="shared" si="2"/>
        <v>-3.3441706973935836E-2</v>
      </c>
      <c r="G35" s="6">
        <v>4441.67</v>
      </c>
      <c r="H35" s="2">
        <f t="shared" si="3"/>
        <v>-5.9104493543941624E-3</v>
      </c>
      <c r="I35" s="5">
        <f t="shared" si="4"/>
        <v>-5.920449354394162E-3</v>
      </c>
    </row>
    <row r="36" spans="1:9" x14ac:dyDescent="0.7">
      <c r="A36" s="1">
        <v>44431</v>
      </c>
      <c r="B36">
        <v>1E-3</v>
      </c>
      <c r="C36" s="4">
        <f t="shared" si="0"/>
        <v>1.0000000000000001E-5</v>
      </c>
      <c r="D36">
        <v>155.96232599999999</v>
      </c>
      <c r="E36" s="2">
        <f t="shared" si="1"/>
        <v>5.2439833405944804E-2</v>
      </c>
      <c r="F36" s="2">
        <f t="shared" si="2"/>
        <v>5.2429833405944801E-2</v>
      </c>
      <c r="G36" s="6">
        <v>4509.37</v>
      </c>
      <c r="H36" s="2">
        <f t="shared" si="3"/>
        <v>1.512702232581491E-2</v>
      </c>
      <c r="I36" s="5">
        <f t="shared" si="4"/>
        <v>1.5117022325814911E-2</v>
      </c>
    </row>
    <row r="37" spans="1:9" x14ac:dyDescent="0.7">
      <c r="A37" s="1">
        <v>44438</v>
      </c>
      <c r="B37">
        <v>1E-3</v>
      </c>
      <c r="C37" s="4">
        <f t="shared" si="0"/>
        <v>1.0000000000000001E-5</v>
      </c>
      <c r="D37">
        <v>152.557053</v>
      </c>
      <c r="E37" s="2">
        <f t="shared" si="1"/>
        <v>-2.207583396816476E-2</v>
      </c>
      <c r="F37" s="2">
        <f t="shared" si="2"/>
        <v>-2.2085833968164759E-2</v>
      </c>
      <c r="G37" s="6">
        <v>4535.43</v>
      </c>
      <c r="H37" s="2">
        <f t="shared" si="3"/>
        <v>5.7624429753623842E-3</v>
      </c>
      <c r="I37" s="5">
        <f t="shared" si="4"/>
        <v>5.7524429753623846E-3</v>
      </c>
    </row>
    <row r="38" spans="1:9" x14ac:dyDescent="0.7">
      <c r="A38" s="1">
        <v>44445</v>
      </c>
      <c r="B38">
        <v>1E-3</v>
      </c>
      <c r="C38" s="4">
        <f t="shared" si="0"/>
        <v>1.0000000000000001E-5</v>
      </c>
      <c r="D38">
        <v>150.51966899999999</v>
      </c>
      <c r="E38" s="2">
        <f t="shared" si="1"/>
        <v>-1.3444877436049399E-2</v>
      </c>
      <c r="F38" s="2">
        <f t="shared" si="2"/>
        <v>-1.3454877436049398E-2</v>
      </c>
      <c r="G38" s="6">
        <v>4458.58</v>
      </c>
      <c r="H38" s="2">
        <f t="shared" si="3"/>
        <v>-1.7089567467460893E-2</v>
      </c>
      <c r="I38" s="5">
        <f t="shared" si="4"/>
        <v>-1.7099567467460892E-2</v>
      </c>
    </row>
    <row r="39" spans="1:9" x14ac:dyDescent="0.7">
      <c r="A39" s="1">
        <v>44452</v>
      </c>
      <c r="B39">
        <v>1E-3</v>
      </c>
      <c r="C39" s="4">
        <f t="shared" si="0"/>
        <v>1.0000000000000001E-5</v>
      </c>
      <c r="D39">
        <v>150.825729</v>
      </c>
      <c r="E39" s="2">
        <f t="shared" si="1"/>
        <v>2.031291051853366E-3</v>
      </c>
      <c r="F39" s="2">
        <f t="shared" si="2"/>
        <v>2.0212910518533659E-3</v>
      </c>
      <c r="G39" s="6">
        <v>4432.99</v>
      </c>
      <c r="H39" s="2">
        <f t="shared" si="3"/>
        <v>-5.7560297346119496E-3</v>
      </c>
      <c r="I39" s="5">
        <f t="shared" si="4"/>
        <v>-5.7660297346119492E-3</v>
      </c>
    </row>
    <row r="40" spans="1:9" x14ac:dyDescent="0.7">
      <c r="A40" s="1">
        <v>44459</v>
      </c>
      <c r="B40">
        <v>1E-3</v>
      </c>
      <c r="C40" s="4">
        <f t="shared" si="0"/>
        <v>1.0000000000000001E-5</v>
      </c>
      <c r="D40">
        <v>155.95275899999999</v>
      </c>
      <c r="E40" s="2">
        <f t="shared" si="1"/>
        <v>3.3428076733773127E-2</v>
      </c>
      <c r="F40" s="2">
        <f t="shared" si="2"/>
        <v>3.3418076733773124E-2</v>
      </c>
      <c r="G40" s="6">
        <v>4455.4799999999996</v>
      </c>
      <c r="H40" s="2">
        <f t="shared" si="3"/>
        <v>5.0604992748725331E-3</v>
      </c>
      <c r="I40" s="5">
        <f t="shared" si="4"/>
        <v>5.0504992748725335E-3</v>
      </c>
    </row>
    <row r="41" spans="1:9" x14ac:dyDescent="0.7">
      <c r="A41" s="1">
        <v>44466</v>
      </c>
      <c r="B41">
        <v>1E-3</v>
      </c>
      <c r="C41" s="4">
        <f t="shared" si="0"/>
        <v>1.0000000000000001E-5</v>
      </c>
      <c r="D41">
        <v>159.86496</v>
      </c>
      <c r="E41" s="2">
        <f t="shared" si="1"/>
        <v>2.4776324400167575E-2</v>
      </c>
      <c r="F41" s="2">
        <f t="shared" si="2"/>
        <v>2.4766324400167575E-2</v>
      </c>
      <c r="G41" s="6">
        <v>4357.04</v>
      </c>
      <c r="H41" s="2">
        <f t="shared" si="3"/>
        <v>-2.2341871504500736E-2</v>
      </c>
      <c r="I41" s="5">
        <f t="shared" si="4"/>
        <v>-2.2351871504500735E-2</v>
      </c>
    </row>
    <row r="42" spans="1:9" x14ac:dyDescent="0.7">
      <c r="A42" s="1">
        <v>44473</v>
      </c>
      <c r="B42">
        <v>1E-3</v>
      </c>
      <c r="C42" s="4">
        <f t="shared" si="0"/>
        <v>1.0000000000000001E-5</v>
      </c>
      <c r="D42">
        <v>162.82063299999999</v>
      </c>
      <c r="E42" s="2">
        <f t="shared" si="1"/>
        <v>1.831972500175845E-2</v>
      </c>
      <c r="F42" s="2">
        <f t="shared" si="2"/>
        <v>1.830972500175845E-2</v>
      </c>
      <c r="G42" s="6">
        <v>4391.34</v>
      </c>
      <c r="H42" s="2">
        <f t="shared" si="3"/>
        <v>7.8414919689972235E-3</v>
      </c>
      <c r="I42" s="5">
        <f t="shared" si="4"/>
        <v>7.8314919689972239E-3</v>
      </c>
    </row>
    <row r="43" spans="1:9" x14ac:dyDescent="0.7">
      <c r="A43" s="1">
        <v>44480</v>
      </c>
      <c r="B43">
        <v>1E-3</v>
      </c>
      <c r="C43" s="4">
        <f t="shared" si="0"/>
        <v>1.0000000000000001E-5</v>
      </c>
      <c r="D43">
        <v>160.32788099999999</v>
      </c>
      <c r="E43" s="2">
        <f t="shared" si="1"/>
        <v>-1.5428209244634675E-2</v>
      </c>
      <c r="F43" s="2">
        <f t="shared" si="2"/>
        <v>-1.5438209244634675E-2</v>
      </c>
      <c r="G43" s="6">
        <v>4471.37</v>
      </c>
      <c r="H43" s="2">
        <f t="shared" si="3"/>
        <v>1.8060429672433861E-2</v>
      </c>
      <c r="I43" s="5">
        <f t="shared" si="4"/>
        <v>1.8050429672433862E-2</v>
      </c>
    </row>
    <row r="44" spans="1:9" x14ac:dyDescent="0.7">
      <c r="A44" s="1">
        <v>44487</v>
      </c>
      <c r="B44">
        <v>1E-3</v>
      </c>
      <c r="C44" s="4">
        <f t="shared" si="0"/>
        <v>1.0000000000000001E-5</v>
      </c>
      <c r="D44">
        <v>165.30297899999999</v>
      </c>
      <c r="E44" s="2">
        <f t="shared" si="1"/>
        <v>3.0559051820752515E-2</v>
      </c>
      <c r="F44" s="2">
        <f t="shared" si="2"/>
        <v>3.0549051820752515E-2</v>
      </c>
      <c r="G44" s="6">
        <v>4544.8999999999996</v>
      </c>
      <c r="H44" s="2">
        <f t="shared" si="3"/>
        <v>1.6310875823702588E-2</v>
      </c>
      <c r="I44" s="5">
        <f t="shared" si="4"/>
        <v>1.6300875823702588E-2</v>
      </c>
    </row>
    <row r="45" spans="1:9" x14ac:dyDescent="0.7">
      <c r="A45" s="1">
        <v>44494</v>
      </c>
      <c r="B45">
        <v>1E-3</v>
      </c>
      <c r="C45" s="4">
        <f t="shared" si="0"/>
        <v>1.0000000000000001E-5</v>
      </c>
      <c r="D45">
        <v>163.48422199999999</v>
      </c>
      <c r="E45" s="2">
        <f t="shared" si="1"/>
        <v>-1.1063542291488709E-2</v>
      </c>
      <c r="F45" s="2">
        <f t="shared" si="2"/>
        <v>-1.1073542291488709E-2</v>
      </c>
      <c r="G45" s="6">
        <v>4605.38</v>
      </c>
      <c r="H45" s="2">
        <f t="shared" si="3"/>
        <v>1.3219460116680357E-2</v>
      </c>
      <c r="I45" s="5">
        <f t="shared" si="4"/>
        <v>1.3209460116680357E-2</v>
      </c>
    </row>
    <row r="46" spans="1:9" x14ac:dyDescent="0.7">
      <c r="A46" s="1">
        <v>44501</v>
      </c>
      <c r="B46">
        <v>1E-3</v>
      </c>
      <c r="C46" s="4">
        <f t="shared" si="0"/>
        <v>1.0000000000000001E-5</v>
      </c>
      <c r="D46">
        <v>161.71360799999999</v>
      </c>
      <c r="E46" s="2">
        <f t="shared" si="1"/>
        <v>-1.0889565265371284E-2</v>
      </c>
      <c r="F46" s="2">
        <f t="shared" si="2"/>
        <v>-1.0899565265371284E-2</v>
      </c>
      <c r="G46" s="6">
        <v>4697.53</v>
      </c>
      <c r="H46" s="2">
        <f t="shared" si="3"/>
        <v>1.9811653356971704E-2</v>
      </c>
      <c r="I46" s="5">
        <f t="shared" si="4"/>
        <v>1.9801653356971705E-2</v>
      </c>
    </row>
    <row r="47" spans="1:9" x14ac:dyDescent="0.7">
      <c r="A47" s="1">
        <v>44508</v>
      </c>
      <c r="B47">
        <v>1E-3</v>
      </c>
      <c r="C47" s="4">
        <f t="shared" si="0"/>
        <v>1.0000000000000001E-5</v>
      </c>
      <c r="D47">
        <v>160.56845100000001</v>
      </c>
      <c r="E47" s="2">
        <f t="shared" si="1"/>
        <v>-7.1065812542300657E-3</v>
      </c>
      <c r="F47" s="2">
        <f t="shared" si="2"/>
        <v>-7.1165812542300652E-3</v>
      </c>
      <c r="G47" s="6">
        <v>4682.8500000000004</v>
      </c>
      <c r="H47" s="2">
        <f t="shared" si="3"/>
        <v>-3.1299397219323897E-3</v>
      </c>
      <c r="I47" s="5">
        <f t="shared" si="4"/>
        <v>-3.1399397219323897E-3</v>
      </c>
    </row>
    <row r="48" spans="1:9" x14ac:dyDescent="0.7">
      <c r="A48" s="1">
        <v>44515</v>
      </c>
      <c r="B48">
        <v>1E-3</v>
      </c>
      <c r="C48" s="4">
        <f t="shared" si="0"/>
        <v>1.0000000000000001E-5</v>
      </c>
      <c r="D48">
        <v>154.85243199999999</v>
      </c>
      <c r="E48" s="2">
        <f t="shared" si="1"/>
        <v>-3.6247725814728807E-2</v>
      </c>
      <c r="F48" s="2">
        <f t="shared" si="2"/>
        <v>-3.625772581472881E-2</v>
      </c>
      <c r="G48" s="6">
        <v>4697.96</v>
      </c>
      <c r="H48" s="2">
        <f t="shared" si="3"/>
        <v>3.2214730001968121E-3</v>
      </c>
      <c r="I48" s="5">
        <f t="shared" si="4"/>
        <v>3.211473000196812E-3</v>
      </c>
    </row>
    <row r="49" spans="1:9" x14ac:dyDescent="0.7">
      <c r="A49" s="1">
        <v>44522</v>
      </c>
      <c r="B49">
        <v>1E-3</v>
      </c>
      <c r="C49" s="4">
        <f t="shared" si="0"/>
        <v>1.0000000000000001E-5</v>
      </c>
      <c r="D49">
        <v>155.82435599999999</v>
      </c>
      <c r="E49" s="2">
        <f t="shared" si="1"/>
        <v>6.2568380276919987E-3</v>
      </c>
      <c r="F49" s="2">
        <f t="shared" si="2"/>
        <v>6.2468380276919991E-3</v>
      </c>
      <c r="G49" s="6">
        <v>4594.62</v>
      </c>
      <c r="H49" s="2">
        <f t="shared" si="3"/>
        <v>-2.2242318136571831E-2</v>
      </c>
      <c r="I49" s="5">
        <f t="shared" si="4"/>
        <v>-2.225231813657183E-2</v>
      </c>
    </row>
    <row r="50" spans="1:9" x14ac:dyDescent="0.7">
      <c r="A50" s="1">
        <v>44529</v>
      </c>
      <c r="B50">
        <v>2E-3</v>
      </c>
      <c r="C50" s="4">
        <f t="shared" si="0"/>
        <v>2.0000000000000002E-5</v>
      </c>
      <c r="D50">
        <v>152.32162500000001</v>
      </c>
      <c r="E50" s="2">
        <f t="shared" si="1"/>
        <v>-2.2735210529064655E-2</v>
      </c>
      <c r="F50" s="2">
        <f t="shared" si="2"/>
        <v>-2.2755210529064655E-2</v>
      </c>
      <c r="G50" s="6">
        <v>4538.43</v>
      </c>
      <c r="H50" s="2">
        <f t="shared" si="3"/>
        <v>-1.2304916535019951E-2</v>
      </c>
      <c r="I50" s="5">
        <f t="shared" si="4"/>
        <v>-1.232491653501995E-2</v>
      </c>
    </row>
    <row r="51" spans="1:9" x14ac:dyDescent="0.7">
      <c r="A51" s="1">
        <v>44536</v>
      </c>
      <c r="B51">
        <v>2E-3</v>
      </c>
      <c r="C51" s="4">
        <f t="shared" si="0"/>
        <v>2.0000000000000002E-5</v>
      </c>
      <c r="D51">
        <v>153.79392999999999</v>
      </c>
      <c r="E51" s="2">
        <f t="shared" si="1"/>
        <v>9.6193501366742852E-3</v>
      </c>
      <c r="F51" s="2">
        <f t="shared" si="2"/>
        <v>9.599350136674286E-3</v>
      </c>
      <c r="G51" s="6">
        <v>4712.0200000000004</v>
      </c>
      <c r="H51" s="2">
        <f t="shared" si="3"/>
        <v>3.753555355495608E-2</v>
      </c>
      <c r="I51" s="5">
        <f t="shared" si="4"/>
        <v>3.7515553554956081E-2</v>
      </c>
    </row>
    <row r="52" spans="1:9" x14ac:dyDescent="0.7">
      <c r="A52" s="1">
        <v>44543</v>
      </c>
      <c r="B52">
        <v>2E-3</v>
      </c>
      <c r="C52" s="4">
        <f t="shared" si="0"/>
        <v>2.0000000000000002E-5</v>
      </c>
      <c r="D52">
        <v>150.849289</v>
      </c>
      <c r="E52" s="2">
        <f t="shared" si="1"/>
        <v>-1.9332337150041835E-2</v>
      </c>
      <c r="F52" s="2">
        <f t="shared" si="2"/>
        <v>-1.9352337150041834E-2</v>
      </c>
      <c r="G52" s="6">
        <v>4620.6400000000003</v>
      </c>
      <c r="H52" s="2">
        <f t="shared" si="3"/>
        <v>-1.9583467184411976E-2</v>
      </c>
      <c r="I52" s="5">
        <f t="shared" si="4"/>
        <v>-1.9603467184411975E-2</v>
      </c>
    </row>
    <row r="53" spans="1:9" x14ac:dyDescent="0.7">
      <c r="A53" s="1">
        <v>44550</v>
      </c>
      <c r="B53">
        <v>2E-3</v>
      </c>
      <c r="C53" s="4">
        <f t="shared" si="0"/>
        <v>2.0000000000000002E-5</v>
      </c>
      <c r="D53">
        <v>151.330444</v>
      </c>
      <c r="E53" s="2">
        <f t="shared" si="1"/>
        <v>3.1845643773471943E-3</v>
      </c>
      <c r="F53" s="2">
        <f t="shared" si="2"/>
        <v>3.1645643773471942E-3</v>
      </c>
      <c r="G53" s="6">
        <v>4725.79</v>
      </c>
      <c r="H53" s="2">
        <f t="shared" si="3"/>
        <v>2.2501519099208247E-2</v>
      </c>
      <c r="I53" s="5">
        <f t="shared" si="4"/>
        <v>2.2481519099208248E-2</v>
      </c>
    </row>
    <row r="54" spans="1:9" x14ac:dyDescent="0.7">
      <c r="A54" s="1">
        <v>44557</v>
      </c>
      <c r="B54">
        <v>2E-3</v>
      </c>
      <c r="C54" s="4">
        <f t="shared" si="0"/>
        <v>2.0000000000000002E-5</v>
      </c>
      <c r="D54">
        <v>152.37936400000001</v>
      </c>
      <c r="E54" s="2">
        <f t="shared" si="1"/>
        <v>6.9074105801065723E-3</v>
      </c>
      <c r="F54" s="2">
        <f t="shared" si="2"/>
        <v>6.8874105801065722E-3</v>
      </c>
      <c r="G54" s="6">
        <v>4766.18</v>
      </c>
      <c r="H54" s="2">
        <f t="shared" si="3"/>
        <v>8.510402746061253E-3</v>
      </c>
      <c r="I54" s="5">
        <f t="shared" si="4"/>
        <v>8.4904027460612538E-3</v>
      </c>
    </row>
    <row r="55" spans="1:9" x14ac:dyDescent="0.7">
      <c r="A55" s="1">
        <v>44564</v>
      </c>
      <c r="B55">
        <v>0</v>
      </c>
      <c r="C55" s="4">
        <f t="shared" si="0"/>
        <v>0</v>
      </c>
      <c r="D55">
        <v>160.85716199999999</v>
      </c>
      <c r="E55" s="2">
        <f t="shared" si="1"/>
        <v>5.414355138957655E-2</v>
      </c>
      <c r="F55" s="2">
        <f t="shared" si="2"/>
        <v>5.414355138957655E-2</v>
      </c>
      <c r="G55" s="6">
        <v>4677.03</v>
      </c>
      <c r="H55" s="2">
        <f t="shared" si="3"/>
        <v>-1.8881852391946622E-2</v>
      </c>
      <c r="I55" s="5">
        <f t="shared" si="4"/>
        <v>-1.8881852391946622E-2</v>
      </c>
    </row>
    <row r="56" spans="1:9" x14ac:dyDescent="0.7">
      <c r="A56" s="1">
        <v>44571</v>
      </c>
      <c r="B56">
        <v>0</v>
      </c>
      <c r="C56" s="4">
        <f t="shared" si="0"/>
        <v>0</v>
      </c>
      <c r="D56">
        <v>152.84742700000001</v>
      </c>
      <c r="E56" s="2">
        <f t="shared" si="1"/>
        <v>-5.1076563951377565E-2</v>
      </c>
      <c r="F56" s="2">
        <f t="shared" si="2"/>
        <v>-5.1076563951377565E-2</v>
      </c>
      <c r="G56" s="6">
        <v>4662.8500000000004</v>
      </c>
      <c r="H56" s="2">
        <f t="shared" si="3"/>
        <v>-3.0364439146871808E-3</v>
      </c>
      <c r="I56" s="5">
        <f t="shared" si="4"/>
        <v>-3.0364439146871808E-3</v>
      </c>
    </row>
    <row r="57" spans="1:9" x14ac:dyDescent="0.7">
      <c r="A57" s="1">
        <v>44578</v>
      </c>
      <c r="B57">
        <v>0</v>
      </c>
      <c r="C57" s="4">
        <f t="shared" si="0"/>
        <v>0</v>
      </c>
      <c r="D57">
        <v>140.44653299999999</v>
      </c>
      <c r="E57" s="2">
        <f t="shared" si="1"/>
        <v>-8.4613346393952155E-2</v>
      </c>
      <c r="F57" s="2">
        <f t="shared" si="2"/>
        <v>-8.4613346393952155E-2</v>
      </c>
      <c r="G57" s="6">
        <v>4397.9399999999996</v>
      </c>
      <c r="H57" s="2">
        <f t="shared" si="3"/>
        <v>-5.8490599701968127E-2</v>
      </c>
      <c r="I57" s="5">
        <f t="shared" si="4"/>
        <v>-5.8490599701968127E-2</v>
      </c>
    </row>
    <row r="58" spans="1:9" x14ac:dyDescent="0.7">
      <c r="A58" s="1">
        <v>44585</v>
      </c>
      <c r="B58">
        <v>0</v>
      </c>
      <c r="C58" s="4">
        <f t="shared" si="0"/>
        <v>0</v>
      </c>
      <c r="D58">
        <v>141.927673</v>
      </c>
      <c r="E58" s="2">
        <f t="shared" si="1"/>
        <v>1.0490714466260018E-2</v>
      </c>
      <c r="F58" s="2">
        <f t="shared" si="2"/>
        <v>1.0490714466260018E-2</v>
      </c>
      <c r="G58" s="6">
        <v>4431.8500000000004</v>
      </c>
      <c r="H58" s="2">
        <f t="shared" si="3"/>
        <v>7.6808546321862512E-3</v>
      </c>
      <c r="I58" s="5">
        <f t="shared" si="4"/>
        <v>7.6808546321862512E-3</v>
      </c>
    </row>
    <row r="59" spans="1:9" x14ac:dyDescent="0.7">
      <c r="A59" s="1">
        <v>44592</v>
      </c>
      <c r="B59">
        <v>1E-3</v>
      </c>
      <c r="C59" s="4">
        <f t="shared" si="0"/>
        <v>1.0000000000000001E-5</v>
      </c>
      <c r="D59">
        <v>147.68765300000001</v>
      </c>
      <c r="E59" s="2">
        <f t="shared" si="1"/>
        <v>3.9782008147238902E-2</v>
      </c>
      <c r="F59" s="2">
        <f t="shared" si="2"/>
        <v>3.9772008147238899E-2</v>
      </c>
      <c r="G59" s="6">
        <v>4500.53</v>
      </c>
      <c r="H59" s="2">
        <f t="shared" si="3"/>
        <v>1.5378063511901107E-2</v>
      </c>
      <c r="I59" s="5">
        <f t="shared" si="4"/>
        <v>1.5368063511901108E-2</v>
      </c>
    </row>
    <row r="60" spans="1:9" x14ac:dyDescent="0.7">
      <c r="A60" s="1">
        <v>44599</v>
      </c>
      <c r="B60">
        <v>1E-3</v>
      </c>
      <c r="C60" s="4">
        <f t="shared" si="0"/>
        <v>1.0000000000000001E-5</v>
      </c>
      <c r="D60">
        <v>149.00419600000001</v>
      </c>
      <c r="E60" s="2">
        <f t="shared" si="1"/>
        <v>8.8748757049560943E-3</v>
      </c>
      <c r="F60" s="2">
        <f t="shared" si="2"/>
        <v>8.8648757049560947E-3</v>
      </c>
      <c r="G60" s="6">
        <v>4418.6400000000003</v>
      </c>
      <c r="H60" s="2">
        <f t="shared" si="3"/>
        <v>-1.8363211183869861E-2</v>
      </c>
      <c r="I60" s="5">
        <f t="shared" si="4"/>
        <v>-1.8373211183869861E-2</v>
      </c>
    </row>
    <row r="61" spans="1:9" x14ac:dyDescent="0.7">
      <c r="A61" s="1">
        <v>44606</v>
      </c>
      <c r="B61">
        <v>1E-3</v>
      </c>
      <c r="C61" s="4">
        <f t="shared" si="0"/>
        <v>1.0000000000000001E-5</v>
      </c>
      <c r="D61">
        <v>147.28106700000001</v>
      </c>
      <c r="E61" s="2">
        <f t="shared" si="1"/>
        <v>-1.163168502022416E-2</v>
      </c>
      <c r="F61" s="2">
        <f t="shared" si="2"/>
        <v>-1.164168502022416E-2</v>
      </c>
      <c r="G61" s="6">
        <v>4348.87</v>
      </c>
      <c r="H61" s="2">
        <f t="shared" si="3"/>
        <v>-1.5915915195374414E-2</v>
      </c>
      <c r="I61" s="5">
        <f t="shared" si="4"/>
        <v>-1.5925915195374413E-2</v>
      </c>
    </row>
    <row r="62" spans="1:9" x14ac:dyDescent="0.7">
      <c r="A62" s="1">
        <v>44613</v>
      </c>
      <c r="B62">
        <v>1E-3</v>
      </c>
      <c r="C62" s="4">
        <f t="shared" si="0"/>
        <v>1.0000000000000001E-5</v>
      </c>
      <c r="D62">
        <v>143.24423200000001</v>
      </c>
      <c r="E62" s="2">
        <f t="shared" si="1"/>
        <v>-2.7791692088869842E-2</v>
      </c>
      <c r="F62" s="2">
        <f t="shared" si="2"/>
        <v>-2.7801692088869841E-2</v>
      </c>
      <c r="G62" s="6">
        <v>4384.6499999999996</v>
      </c>
      <c r="H62" s="2">
        <f t="shared" si="3"/>
        <v>8.1937638391426232E-3</v>
      </c>
      <c r="I62" s="5">
        <f t="shared" si="4"/>
        <v>8.1837638391426236E-3</v>
      </c>
    </row>
    <row r="63" spans="1:9" x14ac:dyDescent="0.7">
      <c r="A63" s="1">
        <v>44620</v>
      </c>
      <c r="B63">
        <v>1E-3</v>
      </c>
      <c r="C63" s="4">
        <f t="shared" si="0"/>
        <v>1.0000000000000001E-5</v>
      </c>
      <c r="D63">
        <v>130.10763499999999</v>
      </c>
      <c r="E63" s="2">
        <f t="shared" si="1"/>
        <v>-9.6189020090708441E-2</v>
      </c>
      <c r="F63" s="2">
        <f t="shared" si="2"/>
        <v>-9.6199020090708437E-2</v>
      </c>
      <c r="G63" s="6">
        <v>4328.87</v>
      </c>
      <c r="H63" s="2">
        <f t="shared" si="3"/>
        <v>-1.2803267099789142E-2</v>
      </c>
      <c r="I63" s="5">
        <f t="shared" si="4"/>
        <v>-1.2813267099789142E-2</v>
      </c>
    </row>
    <row r="64" spans="1:9" x14ac:dyDescent="0.7">
      <c r="A64" s="1">
        <v>44627</v>
      </c>
      <c r="B64">
        <v>1E-3</v>
      </c>
      <c r="C64" s="4">
        <f t="shared" si="0"/>
        <v>1.0000000000000001E-5</v>
      </c>
      <c r="D64">
        <v>124.773605</v>
      </c>
      <c r="E64" s="2">
        <f t="shared" si="1"/>
        <v>-4.1861134254015421E-2</v>
      </c>
      <c r="F64" s="2">
        <f t="shared" si="2"/>
        <v>-4.1871134254015424E-2</v>
      </c>
      <c r="G64" s="6">
        <v>4204.3100000000004</v>
      </c>
      <c r="H64" s="2">
        <f t="shared" si="3"/>
        <v>-2.9196348386897879E-2</v>
      </c>
      <c r="I64" s="5">
        <f t="shared" si="4"/>
        <v>-2.9206348386897878E-2</v>
      </c>
    </row>
    <row r="65" spans="1:9" x14ac:dyDescent="0.7">
      <c r="A65" s="1">
        <v>44634</v>
      </c>
      <c r="B65">
        <v>1E-3</v>
      </c>
      <c r="C65" s="4">
        <f t="shared" si="0"/>
        <v>1.0000000000000001E-5</v>
      </c>
      <c r="D65">
        <v>135.62558000000001</v>
      </c>
      <c r="E65" s="2">
        <f t="shared" si="1"/>
        <v>8.3397065614324431E-2</v>
      </c>
      <c r="F65" s="2">
        <f t="shared" si="2"/>
        <v>8.3387065614324435E-2</v>
      </c>
      <c r="G65" s="6">
        <v>4463.12</v>
      </c>
      <c r="H65" s="2">
        <f t="shared" si="3"/>
        <v>5.9737883437328873E-2</v>
      </c>
      <c r="I65" s="5">
        <f t="shared" si="4"/>
        <v>5.972788343732887E-2</v>
      </c>
    </row>
    <row r="66" spans="1:9" x14ac:dyDescent="0.7">
      <c r="A66" s="1">
        <v>44641</v>
      </c>
      <c r="B66">
        <v>1E-3</v>
      </c>
      <c r="C66" s="4">
        <f t="shared" si="0"/>
        <v>1.0000000000000001E-5</v>
      </c>
      <c r="D66">
        <v>137.387451</v>
      </c>
      <c r="E66" s="2">
        <f t="shared" si="1"/>
        <v>1.290704295623395E-2</v>
      </c>
      <c r="F66" s="2">
        <f t="shared" si="2"/>
        <v>1.2897042956233951E-2</v>
      </c>
      <c r="G66" s="6">
        <v>4543.0600000000004</v>
      </c>
      <c r="H66" s="2">
        <f t="shared" si="3"/>
        <v>1.7752720792570106E-2</v>
      </c>
      <c r="I66" s="5">
        <f t="shared" si="4"/>
        <v>1.7742720792570107E-2</v>
      </c>
    </row>
    <row r="67" spans="1:9" x14ac:dyDescent="0.7">
      <c r="A67" s="1">
        <v>44648</v>
      </c>
      <c r="B67">
        <v>3.0000000000000001E-3</v>
      </c>
      <c r="C67" s="4">
        <f t="shared" ref="C67:C106" si="5">B67/100</f>
        <v>3.0000000000000001E-5</v>
      </c>
      <c r="D67">
        <v>130.98857100000001</v>
      </c>
      <c r="E67" s="2">
        <f t="shared" si="1"/>
        <v>-4.7694968619170448E-2</v>
      </c>
      <c r="F67" s="2">
        <f t="shared" si="2"/>
        <v>-4.7724968619170451E-2</v>
      </c>
      <c r="G67" s="6">
        <v>4545.8599999999997</v>
      </c>
      <c r="H67" s="2">
        <f t="shared" si="3"/>
        <v>6.1613482978787118E-4</v>
      </c>
      <c r="I67" s="5">
        <f t="shared" si="4"/>
        <v>5.8613482978787121E-4</v>
      </c>
    </row>
    <row r="68" spans="1:9" x14ac:dyDescent="0.7">
      <c r="A68" s="1">
        <v>44655</v>
      </c>
      <c r="B68">
        <v>3.0000000000000001E-3</v>
      </c>
      <c r="C68" s="4">
        <f t="shared" si="5"/>
        <v>3.0000000000000001E-5</v>
      </c>
      <c r="D68">
        <v>129.22671500000001</v>
      </c>
      <c r="E68" s="2">
        <f t="shared" ref="E68:E106" si="6">LN(D68/D67)</f>
        <v>-1.3541732700493163E-2</v>
      </c>
      <c r="F68" s="2">
        <f t="shared" ref="F68:F106" si="7">E68-C68</f>
        <v>-1.3571732700493163E-2</v>
      </c>
      <c r="G68" s="6">
        <v>4488.28</v>
      </c>
      <c r="H68" s="2">
        <f t="shared" ref="H68:H106" si="8">LN(G68/G67)</f>
        <v>-1.2747373785583766E-2</v>
      </c>
      <c r="I68" s="5">
        <f t="shared" ref="I68:I106" si="9">H68-C68</f>
        <v>-1.2777373785583766E-2</v>
      </c>
    </row>
    <row r="69" spans="1:9" x14ac:dyDescent="0.7">
      <c r="A69" s="1">
        <v>44662</v>
      </c>
      <c r="B69">
        <v>3.0000000000000001E-3</v>
      </c>
      <c r="C69" s="4">
        <f t="shared" si="5"/>
        <v>3.0000000000000001E-5</v>
      </c>
      <c r="D69">
        <v>122.997063</v>
      </c>
      <c r="E69" s="2">
        <f t="shared" si="6"/>
        <v>-4.9407865381294401E-2</v>
      </c>
      <c r="F69" s="2">
        <f t="shared" si="7"/>
        <v>-4.9437865381294403E-2</v>
      </c>
      <c r="G69" s="6">
        <v>4392.59</v>
      </c>
      <c r="H69" s="2">
        <f t="shared" si="8"/>
        <v>-2.1550524526210618E-2</v>
      </c>
      <c r="I69" s="5">
        <f t="shared" si="9"/>
        <v>-2.1580524526210617E-2</v>
      </c>
    </row>
    <row r="70" spans="1:9" x14ac:dyDescent="0.7">
      <c r="A70" s="1">
        <v>44669</v>
      </c>
      <c r="B70">
        <v>3.0000000000000001E-3</v>
      </c>
      <c r="C70" s="4">
        <f t="shared" si="5"/>
        <v>3.0000000000000001E-5</v>
      </c>
      <c r="D70">
        <v>123.66997499999999</v>
      </c>
      <c r="E70" s="2">
        <f t="shared" si="6"/>
        <v>5.4560485645078691E-3</v>
      </c>
      <c r="F70" s="2">
        <f t="shared" si="7"/>
        <v>5.4260485645078694E-3</v>
      </c>
      <c r="G70" s="6">
        <v>4271.78</v>
      </c>
      <c r="H70" s="2">
        <f t="shared" si="8"/>
        <v>-2.7888428135418863E-2</v>
      </c>
      <c r="I70" s="5">
        <f t="shared" si="9"/>
        <v>-2.7918428135418862E-2</v>
      </c>
    </row>
    <row r="71" spans="1:9" x14ac:dyDescent="0.7">
      <c r="A71" s="1">
        <v>44676</v>
      </c>
      <c r="B71">
        <v>3.0000000000000001E-3</v>
      </c>
      <c r="C71" s="4">
        <f t="shared" si="5"/>
        <v>3.0000000000000001E-5</v>
      </c>
      <c r="D71">
        <v>116.404449</v>
      </c>
      <c r="E71" s="2">
        <f t="shared" si="6"/>
        <v>-6.0545769386666448E-2</v>
      </c>
      <c r="F71" s="2">
        <f t="shared" si="7"/>
        <v>-6.057576938666645E-2</v>
      </c>
      <c r="G71" s="6">
        <v>4131.93</v>
      </c>
      <c r="H71" s="2">
        <f t="shared" si="8"/>
        <v>-3.3285992039279171E-2</v>
      </c>
      <c r="I71" s="5">
        <f t="shared" si="9"/>
        <v>-3.3315992039279173E-2</v>
      </c>
    </row>
    <row r="72" spans="1:9" x14ac:dyDescent="0.7">
      <c r="A72" s="1">
        <v>44683</v>
      </c>
      <c r="B72">
        <v>7.0000000000000001E-3</v>
      </c>
      <c r="C72" s="4">
        <f t="shared" si="5"/>
        <v>7.0000000000000007E-5</v>
      </c>
      <c r="D72">
        <v>120.656487</v>
      </c>
      <c r="E72" s="2">
        <f t="shared" si="6"/>
        <v>3.5876801504151658E-2</v>
      </c>
      <c r="F72" s="2">
        <f t="shared" si="7"/>
        <v>3.5806801504151657E-2</v>
      </c>
      <c r="G72" s="6">
        <v>4123.34</v>
      </c>
      <c r="H72" s="2">
        <f t="shared" si="8"/>
        <v>-2.0810956153450634E-3</v>
      </c>
      <c r="I72" s="5">
        <f t="shared" si="9"/>
        <v>-2.1510956153450635E-3</v>
      </c>
    </row>
    <row r="73" spans="1:9" x14ac:dyDescent="0.7">
      <c r="A73" s="1">
        <v>44690</v>
      </c>
      <c r="B73">
        <v>7.0000000000000001E-3</v>
      </c>
      <c r="C73" s="4">
        <f t="shared" si="5"/>
        <v>7.0000000000000007E-5</v>
      </c>
      <c r="D73">
        <v>116.14112900000001</v>
      </c>
      <c r="E73" s="2">
        <f t="shared" si="6"/>
        <v>-3.8141476797542394E-2</v>
      </c>
      <c r="F73" s="2">
        <f t="shared" si="7"/>
        <v>-3.8211476797542394E-2</v>
      </c>
      <c r="G73" s="6">
        <v>4023.89</v>
      </c>
      <c r="H73" s="2">
        <f t="shared" si="8"/>
        <v>-2.441441811014675E-2</v>
      </c>
      <c r="I73" s="5">
        <f t="shared" si="9"/>
        <v>-2.448441811014675E-2</v>
      </c>
    </row>
    <row r="74" spans="1:9" x14ac:dyDescent="0.7">
      <c r="A74" s="1">
        <v>44697</v>
      </c>
      <c r="B74">
        <v>7.0000000000000001E-3</v>
      </c>
      <c r="C74" s="4">
        <f t="shared" si="5"/>
        <v>7.0000000000000007E-5</v>
      </c>
      <c r="D74">
        <v>114.43446400000001</v>
      </c>
      <c r="E74" s="2">
        <f t="shared" si="6"/>
        <v>-1.4803788605349115E-2</v>
      </c>
      <c r="F74" s="2">
        <f t="shared" si="7"/>
        <v>-1.4873788605349115E-2</v>
      </c>
      <c r="G74" s="6">
        <v>3901.36</v>
      </c>
      <c r="H74" s="2">
        <f t="shared" si="8"/>
        <v>-3.0923886143361452E-2</v>
      </c>
      <c r="I74" s="5">
        <f t="shared" si="9"/>
        <v>-3.0993886143361453E-2</v>
      </c>
    </row>
    <row r="75" spans="1:9" x14ac:dyDescent="0.7">
      <c r="A75" s="1">
        <v>44704</v>
      </c>
      <c r="B75">
        <v>7.0000000000000001E-3</v>
      </c>
      <c r="C75" s="4">
        <f t="shared" si="5"/>
        <v>7.0000000000000007E-5</v>
      </c>
      <c r="D75">
        <v>128.01954699999999</v>
      </c>
      <c r="E75" s="2">
        <f t="shared" si="6"/>
        <v>0.11218067088033534</v>
      </c>
      <c r="F75" s="2">
        <f t="shared" si="7"/>
        <v>0.11211067088033534</v>
      </c>
      <c r="G75" s="6">
        <v>4158.24</v>
      </c>
      <c r="H75" s="2">
        <f t="shared" si="8"/>
        <v>6.3766697531456321E-2</v>
      </c>
      <c r="I75" s="5">
        <f t="shared" si="9"/>
        <v>6.369669753145632E-2</v>
      </c>
    </row>
    <row r="76" spans="1:9" x14ac:dyDescent="0.7">
      <c r="A76" s="1">
        <v>44711</v>
      </c>
      <c r="B76">
        <v>1.4999999999999999E-2</v>
      </c>
      <c r="C76" s="4">
        <f t="shared" si="5"/>
        <v>1.4999999999999999E-4</v>
      </c>
      <c r="D76">
        <v>126.93701900000001</v>
      </c>
      <c r="E76" s="2">
        <f t="shared" si="6"/>
        <v>-8.4919131309358336E-3</v>
      </c>
      <c r="F76" s="2">
        <f t="shared" si="7"/>
        <v>-8.6419131309358344E-3</v>
      </c>
      <c r="G76" s="6">
        <v>4108.54</v>
      </c>
      <c r="H76" s="2">
        <f t="shared" si="8"/>
        <v>-1.2024173572740582E-2</v>
      </c>
      <c r="I76" s="5">
        <f t="shared" si="9"/>
        <v>-1.2174173572740582E-2</v>
      </c>
    </row>
    <row r="77" spans="1:9" x14ac:dyDescent="0.7">
      <c r="A77" s="1">
        <v>44718</v>
      </c>
      <c r="B77">
        <v>1.4999999999999999E-2</v>
      </c>
      <c r="C77" s="4">
        <f t="shared" si="5"/>
        <v>1.4999999999999999E-4</v>
      </c>
      <c r="D77">
        <v>116.589752</v>
      </c>
      <c r="E77" s="2">
        <f t="shared" si="6"/>
        <v>-8.5029670236217464E-2</v>
      </c>
      <c r="F77" s="2">
        <f t="shared" si="7"/>
        <v>-8.5179670236217461E-2</v>
      </c>
      <c r="G77" s="6">
        <v>3900.86</v>
      </c>
      <c r="H77" s="2">
        <f t="shared" si="8"/>
        <v>-5.1870692608326927E-2</v>
      </c>
      <c r="I77" s="5">
        <f t="shared" si="9"/>
        <v>-5.2020692608326924E-2</v>
      </c>
    </row>
    <row r="78" spans="1:9" x14ac:dyDescent="0.7">
      <c r="A78" s="1">
        <v>44725</v>
      </c>
      <c r="B78">
        <v>1.4999999999999999E-2</v>
      </c>
      <c r="C78" s="4">
        <f t="shared" si="5"/>
        <v>1.4999999999999999E-4</v>
      </c>
      <c r="D78">
        <v>110.23118599999999</v>
      </c>
      <c r="E78" s="2">
        <f t="shared" si="6"/>
        <v>-5.6081528592073757E-2</v>
      </c>
      <c r="F78" s="2">
        <f t="shared" si="7"/>
        <v>-5.6231528592073754E-2</v>
      </c>
      <c r="G78" s="6">
        <v>3674.84</v>
      </c>
      <c r="H78" s="2">
        <f t="shared" si="8"/>
        <v>-5.9687447344681885E-2</v>
      </c>
      <c r="I78" s="5">
        <f t="shared" si="9"/>
        <v>-5.9837447344681882E-2</v>
      </c>
    </row>
    <row r="79" spans="1:9" x14ac:dyDescent="0.7">
      <c r="A79" s="1">
        <v>44732</v>
      </c>
      <c r="B79">
        <v>1.4999999999999999E-2</v>
      </c>
      <c r="C79" s="4">
        <f t="shared" si="5"/>
        <v>1.4999999999999999E-4</v>
      </c>
      <c r="D79">
        <v>114.414963</v>
      </c>
      <c r="E79" s="2">
        <f t="shared" si="6"/>
        <v>3.7252014608501444E-2</v>
      </c>
      <c r="F79" s="2">
        <f t="shared" si="7"/>
        <v>3.7102014608501446E-2</v>
      </c>
      <c r="G79" s="6">
        <v>3911.74</v>
      </c>
      <c r="H79" s="2">
        <f t="shared" si="8"/>
        <v>6.2472693494120636E-2</v>
      </c>
      <c r="I79" s="5">
        <f t="shared" si="9"/>
        <v>6.2322693494120639E-2</v>
      </c>
    </row>
    <row r="80" spans="1:9" x14ac:dyDescent="0.7">
      <c r="A80" s="1">
        <v>44739</v>
      </c>
      <c r="B80">
        <v>0.02</v>
      </c>
      <c r="C80" s="4">
        <f t="shared" si="5"/>
        <v>2.0000000000000001E-4</v>
      </c>
      <c r="D80">
        <v>111.225937</v>
      </c>
      <c r="E80" s="2">
        <f t="shared" si="6"/>
        <v>-2.826826482561667E-2</v>
      </c>
      <c r="F80" s="2">
        <f t="shared" si="7"/>
        <v>-2.8468264825616669E-2</v>
      </c>
      <c r="G80" s="6">
        <v>3825.33</v>
      </c>
      <c r="H80" s="2">
        <f t="shared" si="8"/>
        <v>-2.2337549729302363E-2</v>
      </c>
      <c r="I80" s="5">
        <f t="shared" si="9"/>
        <v>-2.2537549729302362E-2</v>
      </c>
    </row>
    <row r="81" spans="1:9" x14ac:dyDescent="0.7">
      <c r="A81" s="1">
        <v>44746</v>
      </c>
      <c r="B81">
        <v>0.02</v>
      </c>
      <c r="C81" s="4">
        <f t="shared" si="5"/>
        <v>2.0000000000000001E-4</v>
      </c>
      <c r="D81">
        <v>111.52825199999999</v>
      </c>
      <c r="E81" s="2">
        <f t="shared" si="6"/>
        <v>2.7143389488599643E-3</v>
      </c>
      <c r="F81" s="2">
        <f t="shared" si="7"/>
        <v>2.5143389488599642E-3</v>
      </c>
      <c r="G81" s="6">
        <v>3899.38</v>
      </c>
      <c r="H81" s="2">
        <f t="shared" si="8"/>
        <v>1.9172828071991926E-2</v>
      </c>
      <c r="I81" s="5">
        <f t="shared" si="9"/>
        <v>1.8972828071991927E-2</v>
      </c>
    </row>
    <row r="82" spans="1:9" x14ac:dyDescent="0.7">
      <c r="A82" s="1">
        <v>44753</v>
      </c>
      <c r="B82">
        <v>0.02</v>
      </c>
      <c r="C82" s="4">
        <f t="shared" si="5"/>
        <v>2.0000000000000001E-4</v>
      </c>
      <c r="D82">
        <v>111.12754099999999</v>
      </c>
      <c r="E82" s="2">
        <f t="shared" si="6"/>
        <v>-3.5993802561319413E-3</v>
      </c>
      <c r="F82" s="2">
        <f t="shared" si="7"/>
        <v>-3.7993802561319414E-3</v>
      </c>
      <c r="G82" s="6">
        <v>3863.16</v>
      </c>
      <c r="H82" s="2">
        <f t="shared" si="8"/>
        <v>-9.3320647258546656E-3</v>
      </c>
      <c r="I82" s="5">
        <f t="shared" si="9"/>
        <v>-9.5320647258546661E-3</v>
      </c>
    </row>
    <row r="83" spans="1:9" x14ac:dyDescent="0.7">
      <c r="A83" s="1">
        <v>44760</v>
      </c>
      <c r="B83">
        <v>0.02</v>
      </c>
      <c r="C83" s="4">
        <f t="shared" si="5"/>
        <v>2.0000000000000001E-4</v>
      </c>
      <c r="D83">
        <v>112.908348</v>
      </c>
      <c r="E83" s="2">
        <f t="shared" si="6"/>
        <v>1.5897850248887669E-2</v>
      </c>
      <c r="F83" s="2">
        <f t="shared" si="7"/>
        <v>1.569785024888767E-2</v>
      </c>
      <c r="G83" s="6">
        <v>3961.63</v>
      </c>
      <c r="H83" s="2">
        <f t="shared" si="8"/>
        <v>2.5170055324303307E-2</v>
      </c>
      <c r="I83" s="5">
        <f t="shared" si="9"/>
        <v>2.4970055324303308E-2</v>
      </c>
    </row>
    <row r="84" spans="1:9" x14ac:dyDescent="0.7">
      <c r="A84" s="1">
        <v>44767</v>
      </c>
      <c r="B84">
        <v>0.02</v>
      </c>
      <c r="C84" s="4">
        <f t="shared" si="5"/>
        <v>2.0000000000000001E-4</v>
      </c>
      <c r="D84">
        <v>113.498665</v>
      </c>
      <c r="E84" s="2">
        <f t="shared" si="6"/>
        <v>5.2146647744834981E-3</v>
      </c>
      <c r="F84" s="2">
        <f t="shared" si="7"/>
        <v>5.0146647744834984E-3</v>
      </c>
      <c r="G84" s="6">
        <v>4130.29</v>
      </c>
      <c r="H84" s="2">
        <f t="shared" si="8"/>
        <v>4.1692065688141912E-2</v>
      </c>
      <c r="I84" s="5">
        <f t="shared" si="9"/>
        <v>4.1492065688141913E-2</v>
      </c>
    </row>
    <row r="85" spans="1:9" x14ac:dyDescent="0.7">
      <c r="A85" s="1">
        <v>44774</v>
      </c>
      <c r="B85">
        <v>4.7E-2</v>
      </c>
      <c r="C85" s="4">
        <f t="shared" si="5"/>
        <v>4.6999999999999999E-4</v>
      </c>
      <c r="D85">
        <v>113.892212</v>
      </c>
      <c r="E85" s="2">
        <f t="shared" si="6"/>
        <v>3.4614176094436571E-3</v>
      </c>
      <c r="F85" s="2">
        <f t="shared" si="7"/>
        <v>2.9914176094436571E-3</v>
      </c>
      <c r="G85" s="6">
        <v>4145.1899999999996</v>
      </c>
      <c r="H85" s="2">
        <f t="shared" si="8"/>
        <v>3.6010034707275366E-3</v>
      </c>
      <c r="I85" s="5">
        <f t="shared" si="9"/>
        <v>3.1310034707275366E-3</v>
      </c>
    </row>
    <row r="86" spans="1:9" x14ac:dyDescent="0.7">
      <c r="A86" s="1">
        <v>44781</v>
      </c>
      <c r="B86">
        <v>4.7E-2</v>
      </c>
      <c r="C86" s="4">
        <f t="shared" si="5"/>
        <v>4.6999999999999999E-4</v>
      </c>
      <c r="D86">
        <v>120.159431</v>
      </c>
      <c r="E86" s="2">
        <f t="shared" si="6"/>
        <v>5.3566960304560568E-2</v>
      </c>
      <c r="F86" s="2">
        <f t="shared" si="7"/>
        <v>5.309696030456057E-2</v>
      </c>
      <c r="G86" s="6">
        <v>4280.1499999999996</v>
      </c>
      <c r="H86" s="2">
        <f t="shared" si="8"/>
        <v>3.2039429812373149E-2</v>
      </c>
      <c r="I86" s="5">
        <f t="shared" si="9"/>
        <v>3.1569429812373151E-2</v>
      </c>
    </row>
    <row r="87" spans="1:9" x14ac:dyDescent="0.7">
      <c r="A87" s="1">
        <v>44788</v>
      </c>
      <c r="B87">
        <v>4.7E-2</v>
      </c>
      <c r="C87" s="4">
        <f t="shared" si="5"/>
        <v>4.6999999999999999E-4</v>
      </c>
      <c r="D87">
        <v>116.715897</v>
      </c>
      <c r="E87" s="2">
        <f t="shared" si="6"/>
        <v>-2.9076701556796911E-2</v>
      </c>
      <c r="F87" s="2">
        <f t="shared" si="7"/>
        <v>-2.9546701556796912E-2</v>
      </c>
      <c r="G87" s="6">
        <v>4228.4799999999996</v>
      </c>
      <c r="H87" s="2">
        <f t="shared" si="8"/>
        <v>-1.2145465289225971E-2</v>
      </c>
      <c r="I87" s="5">
        <f t="shared" si="9"/>
        <v>-1.2615465289225971E-2</v>
      </c>
    </row>
    <row r="88" spans="1:9" x14ac:dyDescent="0.7">
      <c r="A88" s="1">
        <v>44795</v>
      </c>
      <c r="B88">
        <v>4.7E-2</v>
      </c>
      <c r="C88" s="4">
        <f t="shared" si="5"/>
        <v>4.6999999999999999E-4</v>
      </c>
      <c r="D88">
        <v>112.819794</v>
      </c>
      <c r="E88" s="2">
        <f t="shared" si="6"/>
        <v>-3.395094870218051E-2</v>
      </c>
      <c r="F88" s="2">
        <f t="shared" si="7"/>
        <v>-3.4420948702180508E-2</v>
      </c>
      <c r="G88" s="6">
        <v>4057.66</v>
      </c>
      <c r="H88" s="2">
        <f t="shared" si="8"/>
        <v>-4.1236137641695571E-2</v>
      </c>
      <c r="I88" s="5">
        <f t="shared" si="9"/>
        <v>-4.1706137641695569E-2</v>
      </c>
    </row>
    <row r="89" spans="1:9" x14ac:dyDescent="0.7">
      <c r="A89" s="1">
        <v>44802</v>
      </c>
      <c r="B89">
        <v>4.8000000000000001E-2</v>
      </c>
      <c r="C89" s="4">
        <f t="shared" si="5"/>
        <v>4.8000000000000001E-4</v>
      </c>
      <c r="D89">
        <v>111.875282</v>
      </c>
      <c r="E89" s="2">
        <f t="shared" si="6"/>
        <v>-8.4071051305389197E-3</v>
      </c>
      <c r="F89" s="2">
        <f t="shared" si="7"/>
        <v>-8.8871051305389193E-3</v>
      </c>
      <c r="G89" s="6">
        <v>3924.26</v>
      </c>
      <c r="H89" s="2">
        <f t="shared" si="8"/>
        <v>-3.3428654350072057E-2</v>
      </c>
      <c r="I89" s="5">
        <f t="shared" si="9"/>
        <v>-3.3908654350072058E-2</v>
      </c>
    </row>
    <row r="90" spans="1:9" x14ac:dyDescent="0.7">
      <c r="A90" s="1">
        <v>44809</v>
      </c>
      <c r="B90">
        <v>4.8000000000000001E-2</v>
      </c>
      <c r="C90" s="4">
        <f t="shared" si="5"/>
        <v>4.8000000000000001E-4</v>
      </c>
      <c r="D90">
        <v>117.247185</v>
      </c>
      <c r="E90" s="2">
        <f t="shared" si="6"/>
        <v>4.6899701247161092E-2</v>
      </c>
      <c r="F90" s="2">
        <f t="shared" si="7"/>
        <v>4.6419701247161091E-2</v>
      </c>
      <c r="G90" s="6">
        <v>4067.36</v>
      </c>
      <c r="H90" s="2">
        <f t="shared" si="8"/>
        <v>3.5816341914742665E-2</v>
      </c>
      <c r="I90" s="5">
        <f t="shared" si="9"/>
        <v>3.5336341914742664E-2</v>
      </c>
    </row>
    <row r="91" spans="1:9" x14ac:dyDescent="0.7">
      <c r="A91" s="1">
        <v>44816</v>
      </c>
      <c r="B91">
        <v>4.8000000000000001E-2</v>
      </c>
      <c r="C91" s="4">
        <f t="shared" si="5"/>
        <v>4.8000000000000001E-4</v>
      </c>
      <c r="D91">
        <v>115.19091</v>
      </c>
      <c r="E91" s="2">
        <f t="shared" si="6"/>
        <v>-1.7693559610865803E-2</v>
      </c>
      <c r="F91" s="2">
        <f t="shared" si="7"/>
        <v>-1.8173559610865805E-2</v>
      </c>
      <c r="G91" s="6">
        <v>3873.33</v>
      </c>
      <c r="H91" s="2">
        <f t="shared" si="8"/>
        <v>-4.8879538172216935E-2</v>
      </c>
      <c r="I91" s="5">
        <f t="shared" si="9"/>
        <v>-4.9359538172216937E-2</v>
      </c>
    </row>
    <row r="92" spans="1:9" x14ac:dyDescent="0.7">
      <c r="A92" s="1">
        <v>44823</v>
      </c>
      <c r="B92">
        <v>4.8000000000000001E-2</v>
      </c>
      <c r="C92" s="4">
        <f t="shared" si="5"/>
        <v>4.8000000000000001E-4</v>
      </c>
      <c r="D92">
        <v>107.37902099999999</v>
      </c>
      <c r="E92" s="2">
        <f t="shared" si="6"/>
        <v>-7.0226011099699531E-2</v>
      </c>
      <c r="F92" s="2">
        <f t="shared" si="7"/>
        <v>-7.0706011099699526E-2</v>
      </c>
      <c r="G92" s="6">
        <v>3693.23</v>
      </c>
      <c r="H92" s="2">
        <f t="shared" si="8"/>
        <v>-4.7613188249810409E-2</v>
      </c>
      <c r="I92" s="5">
        <f t="shared" si="9"/>
        <v>-4.809318824981041E-2</v>
      </c>
    </row>
    <row r="93" spans="1:9" x14ac:dyDescent="0.7">
      <c r="A93" s="1">
        <v>44830</v>
      </c>
      <c r="B93">
        <v>4.8000000000000001E-2</v>
      </c>
      <c r="C93" s="4">
        <f t="shared" si="5"/>
        <v>4.8000000000000001E-4</v>
      </c>
      <c r="D93">
        <v>102.813889</v>
      </c>
      <c r="E93" s="2">
        <f t="shared" si="6"/>
        <v>-4.3444376900002898E-2</v>
      </c>
      <c r="F93" s="2">
        <f t="shared" si="7"/>
        <v>-4.39243769000029E-2</v>
      </c>
      <c r="G93" s="6">
        <v>3585.62</v>
      </c>
      <c r="H93" s="2">
        <f t="shared" si="8"/>
        <v>-2.9570012004283937E-2</v>
      </c>
      <c r="I93" s="5">
        <f t="shared" si="9"/>
        <v>-3.0050012004283939E-2</v>
      </c>
    </row>
    <row r="94" spans="1:9" x14ac:dyDescent="0.7">
      <c r="A94" s="1">
        <v>44837</v>
      </c>
      <c r="B94">
        <v>5.8000000000000003E-2</v>
      </c>
      <c r="C94" s="4">
        <f t="shared" si="5"/>
        <v>5.8E-4</v>
      </c>
      <c r="D94">
        <v>104.27001199999999</v>
      </c>
      <c r="E94" s="2">
        <f t="shared" si="6"/>
        <v>1.4063352988503293E-2</v>
      </c>
      <c r="F94" s="2">
        <f t="shared" si="7"/>
        <v>1.3483352988503292E-2</v>
      </c>
      <c r="G94" s="6">
        <v>3639.66</v>
      </c>
      <c r="H94" s="2">
        <f t="shared" si="8"/>
        <v>1.49588687765822E-2</v>
      </c>
      <c r="I94" s="5">
        <f t="shared" si="9"/>
        <v>1.4378868776582199E-2</v>
      </c>
    </row>
    <row r="95" spans="1:9" x14ac:dyDescent="0.7">
      <c r="A95" s="1">
        <v>44844</v>
      </c>
      <c r="B95">
        <v>5.8000000000000003E-2</v>
      </c>
      <c r="C95" s="4">
        <f t="shared" si="5"/>
        <v>5.8E-4</v>
      </c>
      <c r="D95">
        <v>110.37470999999999</v>
      </c>
      <c r="E95" s="2">
        <f t="shared" si="6"/>
        <v>5.6897227626773864E-2</v>
      </c>
      <c r="F95" s="2">
        <f t="shared" si="7"/>
        <v>5.6317227626773866E-2</v>
      </c>
      <c r="G95" s="6">
        <v>3583.07</v>
      </c>
      <c r="H95" s="2">
        <f t="shared" si="8"/>
        <v>-1.5670295859508774E-2</v>
      </c>
      <c r="I95" s="5">
        <f t="shared" si="9"/>
        <v>-1.6250295859508775E-2</v>
      </c>
    </row>
    <row r="96" spans="1:9" x14ac:dyDescent="0.7">
      <c r="A96" s="1">
        <v>44851</v>
      </c>
      <c r="B96">
        <v>5.8000000000000003E-2</v>
      </c>
      <c r="C96" s="4">
        <f t="shared" si="5"/>
        <v>5.8E-4</v>
      </c>
      <c r="D96">
        <v>121.333755</v>
      </c>
      <c r="E96" s="2">
        <f t="shared" si="6"/>
        <v>9.4664022723213601E-2</v>
      </c>
      <c r="F96" s="2">
        <f t="shared" si="7"/>
        <v>9.4084022723213603E-2</v>
      </c>
      <c r="G96" s="6">
        <v>3752.75</v>
      </c>
      <c r="H96" s="2">
        <f t="shared" si="8"/>
        <v>4.6268929725082023E-2</v>
      </c>
      <c r="I96" s="5">
        <f t="shared" si="9"/>
        <v>4.5688929725082025E-2</v>
      </c>
    </row>
    <row r="97" spans="1:9" x14ac:dyDescent="0.7">
      <c r="A97" s="1">
        <v>44858</v>
      </c>
      <c r="B97">
        <v>5.8000000000000003E-2</v>
      </c>
      <c r="C97" s="4">
        <f t="shared" si="5"/>
        <v>5.8E-4</v>
      </c>
      <c r="D97">
        <v>125.155525</v>
      </c>
      <c r="E97" s="2">
        <f t="shared" si="6"/>
        <v>3.1012109689586259E-2</v>
      </c>
      <c r="F97" s="2">
        <f t="shared" si="7"/>
        <v>3.0432109689586258E-2</v>
      </c>
      <c r="G97" s="6">
        <v>3901.06</v>
      </c>
      <c r="H97" s="2">
        <f t="shared" si="8"/>
        <v>3.8759406519712263E-2</v>
      </c>
      <c r="I97" s="5">
        <f t="shared" si="9"/>
        <v>3.8179406519712265E-2</v>
      </c>
    </row>
    <row r="98" spans="1:9" x14ac:dyDescent="0.7">
      <c r="A98" s="1">
        <v>44865</v>
      </c>
      <c r="B98">
        <v>7.3999999999999996E-2</v>
      </c>
      <c r="C98" s="4">
        <f t="shared" si="5"/>
        <v>7.3999999999999999E-4</v>
      </c>
      <c r="D98">
        <v>129.72178600000001</v>
      </c>
      <c r="E98" s="2">
        <f t="shared" si="6"/>
        <v>3.5834885533375903E-2</v>
      </c>
      <c r="F98" s="2">
        <f t="shared" si="7"/>
        <v>3.5094885533375905E-2</v>
      </c>
      <c r="G98" s="6">
        <v>3770.55</v>
      </c>
      <c r="H98" s="2">
        <f t="shared" si="8"/>
        <v>-3.4027431664483007E-2</v>
      </c>
      <c r="I98" s="5">
        <f t="shared" si="9"/>
        <v>-3.4767431664483005E-2</v>
      </c>
    </row>
    <row r="99" spans="1:9" x14ac:dyDescent="0.7">
      <c r="A99" s="1">
        <v>44872</v>
      </c>
      <c r="B99">
        <v>7.3999999999999996E-2</v>
      </c>
      <c r="C99" s="4">
        <f t="shared" si="5"/>
        <v>7.3999999999999999E-4</v>
      </c>
      <c r="D99">
        <v>134.30792199999999</v>
      </c>
      <c r="E99" s="2">
        <f t="shared" si="6"/>
        <v>3.4743039670999482E-2</v>
      </c>
      <c r="F99" s="2">
        <f t="shared" si="7"/>
        <v>3.4003039670999484E-2</v>
      </c>
      <c r="G99" s="6">
        <v>3992.93</v>
      </c>
      <c r="H99" s="2">
        <f t="shared" si="8"/>
        <v>5.7304417835354601E-2</v>
      </c>
      <c r="I99" s="5">
        <f t="shared" si="9"/>
        <v>5.6564417835354604E-2</v>
      </c>
    </row>
    <row r="100" spans="1:9" x14ac:dyDescent="0.7">
      <c r="A100" s="1">
        <v>44879</v>
      </c>
      <c r="B100">
        <v>7.3999999999999996E-2</v>
      </c>
      <c r="C100" s="4">
        <f t="shared" si="5"/>
        <v>7.3999999999999999E-4</v>
      </c>
      <c r="D100">
        <v>132.85862700000001</v>
      </c>
      <c r="E100" s="2">
        <f t="shared" si="6"/>
        <v>-1.0849481133943626E-2</v>
      </c>
      <c r="F100" s="2">
        <f t="shared" si="7"/>
        <v>-1.1589481133943626E-2</v>
      </c>
      <c r="G100" s="6">
        <v>3965.34</v>
      </c>
      <c r="H100" s="2">
        <f t="shared" si="8"/>
        <v>-6.9336955230106991E-3</v>
      </c>
      <c r="I100" s="5">
        <f t="shared" si="9"/>
        <v>-7.6736955230106993E-3</v>
      </c>
    </row>
    <row r="101" spans="1:9" x14ac:dyDescent="0.7">
      <c r="A101" s="1">
        <v>44886</v>
      </c>
      <c r="B101">
        <v>7.3999999999999996E-2</v>
      </c>
      <c r="C101" s="4">
        <f t="shared" si="5"/>
        <v>7.3999999999999999E-4</v>
      </c>
      <c r="D101">
        <v>135.73736600000001</v>
      </c>
      <c r="E101" s="2">
        <f t="shared" si="6"/>
        <v>2.143627834563817E-2</v>
      </c>
      <c r="F101" s="2">
        <f t="shared" si="7"/>
        <v>2.0696278345638169E-2</v>
      </c>
      <c r="G101" s="6">
        <v>4026.12</v>
      </c>
      <c r="H101" s="2">
        <f t="shared" si="8"/>
        <v>1.5211531306994793E-2</v>
      </c>
      <c r="I101" s="5">
        <f t="shared" si="9"/>
        <v>1.4471531306994793E-2</v>
      </c>
    </row>
    <row r="102" spans="1:9" x14ac:dyDescent="0.7">
      <c r="A102" s="1">
        <v>44893</v>
      </c>
      <c r="B102">
        <v>8.3000000000000004E-2</v>
      </c>
      <c r="C102" s="4">
        <f t="shared" si="5"/>
        <v>8.3000000000000001E-4</v>
      </c>
      <c r="D102">
        <v>134.16894500000001</v>
      </c>
      <c r="E102" s="2">
        <f t="shared" si="6"/>
        <v>-1.1622096930187349E-2</v>
      </c>
      <c r="F102" s="2">
        <f t="shared" si="7"/>
        <v>-1.245209693018735E-2</v>
      </c>
      <c r="G102" s="6">
        <v>4071.7</v>
      </c>
      <c r="H102" s="2">
        <f t="shared" si="8"/>
        <v>1.1257469631118192E-2</v>
      </c>
      <c r="I102" s="5">
        <f t="shared" si="9"/>
        <v>1.0427469631118191E-2</v>
      </c>
    </row>
    <row r="103" spans="1:9" x14ac:dyDescent="0.7">
      <c r="A103" s="1">
        <v>44900</v>
      </c>
      <c r="B103">
        <v>8.3000000000000004E-2</v>
      </c>
      <c r="C103" s="4">
        <f t="shared" si="5"/>
        <v>8.3000000000000001E-4</v>
      </c>
      <c r="D103">
        <v>131.19094799999999</v>
      </c>
      <c r="E103" s="2">
        <f t="shared" si="6"/>
        <v>-2.2445909185425449E-2</v>
      </c>
      <c r="F103" s="2">
        <f t="shared" si="7"/>
        <v>-2.327590918542545E-2</v>
      </c>
      <c r="G103" s="6">
        <v>3934.38</v>
      </c>
      <c r="H103" s="2">
        <f t="shared" si="8"/>
        <v>-3.4307293564186395E-2</v>
      </c>
      <c r="I103" s="5">
        <f t="shared" si="9"/>
        <v>-3.5137293564186392E-2</v>
      </c>
    </row>
    <row r="104" spans="1:9" x14ac:dyDescent="0.7">
      <c r="A104" s="1">
        <v>44907</v>
      </c>
      <c r="B104">
        <v>8.3000000000000004E-2</v>
      </c>
      <c r="C104" s="4">
        <f t="shared" si="5"/>
        <v>8.3000000000000001E-4</v>
      </c>
      <c r="D104">
        <v>128.34198000000001</v>
      </c>
      <c r="E104" s="2">
        <f t="shared" si="6"/>
        <v>-2.1955460254012335E-2</v>
      </c>
      <c r="F104" s="2">
        <f t="shared" si="7"/>
        <v>-2.2785460254012336E-2</v>
      </c>
      <c r="G104" s="6">
        <v>3852.36</v>
      </c>
      <c r="H104" s="2">
        <f t="shared" si="8"/>
        <v>-2.1067361586765448E-2</v>
      </c>
      <c r="I104" s="5">
        <f t="shared" si="9"/>
        <v>-2.1897361586765449E-2</v>
      </c>
    </row>
    <row r="105" spans="1:9" x14ac:dyDescent="0.7">
      <c r="A105" s="1">
        <v>44914</v>
      </c>
      <c r="B105">
        <v>8.3000000000000004E-2</v>
      </c>
      <c r="C105" s="4">
        <f t="shared" si="5"/>
        <v>8.3000000000000001E-4</v>
      </c>
      <c r="D105">
        <v>130.317398</v>
      </c>
      <c r="E105" s="2">
        <f t="shared" si="6"/>
        <v>1.5274577884158052E-2</v>
      </c>
      <c r="F105" s="2">
        <f t="shared" si="7"/>
        <v>1.4444577884158052E-2</v>
      </c>
      <c r="G105" s="6">
        <v>3844.82</v>
      </c>
      <c r="H105" s="2">
        <f t="shared" si="8"/>
        <v>-1.9591596953003466E-3</v>
      </c>
      <c r="I105" s="5">
        <f t="shared" si="9"/>
        <v>-2.7891596953003466E-3</v>
      </c>
    </row>
    <row r="106" spans="1:9" x14ac:dyDescent="0.7">
      <c r="A106" s="1">
        <v>44921</v>
      </c>
      <c r="B106">
        <v>8.3000000000000004E-2</v>
      </c>
      <c r="C106" s="4">
        <f t="shared" si="5"/>
        <v>8.3000000000000001E-4</v>
      </c>
      <c r="D106">
        <v>133.11672999999999</v>
      </c>
      <c r="E106" s="2">
        <f t="shared" si="6"/>
        <v>2.1253414610799746E-2</v>
      </c>
      <c r="F106" s="2">
        <f t="shared" si="7"/>
        <v>2.0423414610799745E-2</v>
      </c>
      <c r="G106" s="6">
        <v>3839.5</v>
      </c>
      <c r="H106" s="2">
        <f t="shared" si="8"/>
        <v>-1.3846380291212801E-3</v>
      </c>
      <c r="I106" s="5">
        <f t="shared" si="9"/>
        <v>-2.2146380291212802E-3</v>
      </c>
    </row>
    <row r="108" spans="1:9" x14ac:dyDescent="0.7">
      <c r="A108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B18" sqref="B18"/>
    </sheetView>
  </sheetViews>
  <sheetFormatPr defaultRowHeight="23.25" x14ac:dyDescent="0.7"/>
  <cols>
    <col min="1" max="1" width="17.08203125" bestFit="1" customWidth="1"/>
    <col min="2" max="2" width="11.75" bestFit="1" customWidth="1"/>
    <col min="3" max="3" width="13.1640625" bestFit="1" customWidth="1"/>
    <col min="4" max="5" width="11.75" bestFit="1" customWidth="1"/>
    <col min="6" max="6" width="12.33203125" bestFit="1" customWidth="1"/>
    <col min="7" max="7" width="11.75" bestFit="1" customWidth="1"/>
    <col min="8" max="8" width="12.33203125" bestFit="1" customWidth="1"/>
    <col min="9" max="9" width="11.75" bestFit="1" customWidth="1"/>
  </cols>
  <sheetData>
    <row r="1" spans="1:9" x14ac:dyDescent="0.7">
      <c r="A1" t="s">
        <v>3</v>
      </c>
    </row>
    <row r="2" spans="1:9" ht="23.65" thickBot="1" x14ac:dyDescent="0.75"/>
    <row r="3" spans="1:9" x14ac:dyDescent="0.7">
      <c r="A3" s="10" t="s">
        <v>4</v>
      </c>
      <c r="B3" s="10"/>
    </row>
    <row r="4" spans="1:9" x14ac:dyDescent="0.7">
      <c r="A4" s="7" t="s">
        <v>5</v>
      </c>
      <c r="B4" s="7">
        <v>0.64766466542401624</v>
      </c>
    </row>
    <row r="5" spans="1:9" x14ac:dyDescent="0.7">
      <c r="A5" s="7" t="s">
        <v>6</v>
      </c>
      <c r="B5" s="7">
        <v>0.41946951883880285</v>
      </c>
    </row>
    <row r="6" spans="1:9" x14ac:dyDescent="0.7">
      <c r="A6" s="7" t="s">
        <v>7</v>
      </c>
      <c r="B6" s="7">
        <v>0.41377804353330094</v>
      </c>
    </row>
    <row r="7" spans="1:9" x14ac:dyDescent="0.7">
      <c r="A7" s="7" t="s">
        <v>8</v>
      </c>
      <c r="B7" s="7">
        <v>2.8958038664497962E-2</v>
      </c>
    </row>
    <row r="8" spans="1:9" ht="23.65" thickBot="1" x14ac:dyDescent="0.75">
      <c r="A8" s="8" t="s">
        <v>9</v>
      </c>
      <c r="B8" s="8">
        <v>104</v>
      </c>
    </row>
    <row r="10" spans="1:9" ht="23.65" thickBot="1" x14ac:dyDescent="0.75">
      <c r="A10" t="s">
        <v>10</v>
      </c>
    </row>
    <row r="11" spans="1:9" x14ac:dyDescent="0.7">
      <c r="A11" s="9"/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</row>
    <row r="12" spans="1:9" x14ac:dyDescent="0.7">
      <c r="A12" s="7" t="s">
        <v>11</v>
      </c>
      <c r="B12" s="7">
        <v>1</v>
      </c>
      <c r="C12" s="7">
        <v>6.1803609428919937E-2</v>
      </c>
      <c r="D12" s="7">
        <v>6.1803609428919937E-2</v>
      </c>
      <c r="E12" s="7">
        <v>73.70136850691469</v>
      </c>
      <c r="F12" s="7">
        <v>1.0831771306884282E-13</v>
      </c>
    </row>
    <row r="13" spans="1:9" x14ac:dyDescent="0.7">
      <c r="A13" s="7" t="s">
        <v>12</v>
      </c>
      <c r="B13" s="7">
        <v>102</v>
      </c>
      <c r="C13" s="7">
        <v>8.5533936336045002E-2</v>
      </c>
      <c r="D13" s="7">
        <v>8.3856800329455889E-4</v>
      </c>
      <c r="E13" s="7"/>
      <c r="F13" s="7"/>
    </row>
    <row r="14" spans="1:9" ht="23.65" thickBot="1" x14ac:dyDescent="0.75">
      <c r="A14" s="8" t="s">
        <v>13</v>
      </c>
      <c r="B14" s="8">
        <v>103</v>
      </c>
      <c r="C14" s="8">
        <v>0.14733754576496494</v>
      </c>
      <c r="D14" s="8"/>
      <c r="E14" s="8"/>
      <c r="F14" s="8"/>
    </row>
    <row r="15" spans="1:9" ht="23.65" thickBot="1" x14ac:dyDescent="0.75"/>
    <row r="16" spans="1:9" x14ac:dyDescent="0.7">
      <c r="A16" s="9"/>
      <c r="B16" s="9" t="s">
        <v>20</v>
      </c>
      <c r="C16" s="9" t="s">
        <v>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26</v>
      </c>
    </row>
    <row r="17" spans="1:9" x14ac:dyDescent="0.7">
      <c r="A17" s="7" t="s">
        <v>14</v>
      </c>
      <c r="B17" s="7">
        <v>8.46317112038275E-4</v>
      </c>
      <c r="C17" s="7">
        <v>2.8395758685171944E-3</v>
      </c>
      <c r="D17" s="7">
        <v>0.29804349354476506</v>
      </c>
      <c r="E17" s="7">
        <v>0.7662762215286929</v>
      </c>
      <c r="F17" s="7">
        <v>-4.7859681594951548E-3</v>
      </c>
      <c r="G17" s="7">
        <v>6.4786023835717056E-3</v>
      </c>
      <c r="H17" s="7">
        <v>-4.7859681594951548E-3</v>
      </c>
      <c r="I17" s="7">
        <v>6.4786023835717056E-3</v>
      </c>
    </row>
    <row r="18" spans="1:9" ht="23.65" thickBot="1" x14ac:dyDescent="0.75">
      <c r="A18" s="8" t="s">
        <v>27</v>
      </c>
      <c r="B18" s="8">
        <v>0.95431506248453213</v>
      </c>
      <c r="C18" s="8">
        <v>0.11116139866947948</v>
      </c>
      <c r="D18" s="8">
        <v>8.5849501167400231</v>
      </c>
      <c r="E18" s="8">
        <v>1.0831771306884749E-13</v>
      </c>
      <c r="F18" s="8">
        <v>0.73382695528840136</v>
      </c>
      <c r="G18" s="8">
        <v>1.1748031696806629</v>
      </c>
      <c r="H18" s="8">
        <v>0.73382695528840136</v>
      </c>
      <c r="I18" s="8">
        <v>1.1748031696806629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2020-08-10T20:29:18Z</dcterms:created>
  <dcterms:modified xsi:type="dcterms:W3CDTF">2023-02-01T21:35:17Z</dcterms:modified>
</cp:coreProperties>
</file>