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wreese\Documents\Box - Tulane - 12-25\Finance 7110 (MBA Investments)\Spreadsheets\"/>
    </mc:Choice>
  </mc:AlternateContent>
  <xr:revisionPtr revIDLastSave="0" documentId="8_{B598FC8E-AA89-41B7-AD3E-A7F58A0834E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ata" sheetId="1" r:id="rId1"/>
    <sheet name="Result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G2" i="1" a="1"/>
  <c r="D2" i="1" a="1"/>
  <c r="E12" i="1" l="1"/>
  <c r="E26" i="1"/>
  <c r="E40" i="1"/>
  <c r="E54" i="1"/>
  <c r="E68" i="1"/>
  <c r="E82" i="1"/>
  <c r="E96" i="1"/>
  <c r="E14" i="1"/>
  <c r="F14" i="1" s="1"/>
  <c r="E28" i="1"/>
  <c r="F28" i="1" s="1"/>
  <c r="E42" i="1"/>
  <c r="F42" i="1" s="1"/>
  <c r="E70" i="1"/>
  <c r="F70" i="1" s="1"/>
  <c r="E84" i="1"/>
  <c r="F84" i="1" s="1"/>
  <c r="E98" i="1"/>
  <c r="F98" i="1" s="1"/>
  <c r="E106" i="1"/>
  <c r="F106" i="1" s="1"/>
  <c r="E9" i="1"/>
  <c r="E79" i="1"/>
  <c r="F79" i="1" s="1"/>
  <c r="E38" i="1"/>
  <c r="E39" i="1"/>
  <c r="F39" i="1" s="1"/>
  <c r="E81" i="1"/>
  <c r="E13" i="1"/>
  <c r="E27" i="1"/>
  <c r="F27" i="1" s="1"/>
  <c r="E41" i="1"/>
  <c r="F41" i="1" s="1"/>
  <c r="E55" i="1"/>
  <c r="F55" i="1" s="1"/>
  <c r="E69" i="1"/>
  <c r="F69" i="1" s="1"/>
  <c r="E83" i="1"/>
  <c r="F83" i="1" s="1"/>
  <c r="E97" i="1"/>
  <c r="F97" i="1" s="1"/>
  <c r="E56" i="1"/>
  <c r="F56" i="1" s="1"/>
  <c r="E15" i="1"/>
  <c r="F15" i="1" s="1"/>
  <c r="E29" i="1"/>
  <c r="E43" i="1"/>
  <c r="E57" i="1"/>
  <c r="E71" i="1"/>
  <c r="F71" i="1" s="1"/>
  <c r="E85" i="1"/>
  <c r="E99" i="1"/>
  <c r="F99" i="1" s="1"/>
  <c r="E51" i="1"/>
  <c r="F51" i="1" s="1"/>
  <c r="E24" i="1"/>
  <c r="E94" i="1"/>
  <c r="E67" i="1"/>
  <c r="F67" i="1" s="1"/>
  <c r="E16" i="1"/>
  <c r="F16" i="1" s="1"/>
  <c r="E30" i="1"/>
  <c r="F30" i="1" s="1"/>
  <c r="E44" i="1"/>
  <c r="F44" i="1" s="1"/>
  <c r="E58" i="1"/>
  <c r="F58" i="1" s="1"/>
  <c r="E72" i="1"/>
  <c r="E86" i="1"/>
  <c r="E100" i="1"/>
  <c r="E18" i="1"/>
  <c r="F18" i="1" s="1"/>
  <c r="E32" i="1"/>
  <c r="E60" i="1"/>
  <c r="F60" i="1" s="1"/>
  <c r="E88" i="1"/>
  <c r="E19" i="1"/>
  <c r="F19" i="1" s="1"/>
  <c r="E47" i="1"/>
  <c r="F47" i="1" s="1"/>
  <c r="E75" i="1"/>
  <c r="F75" i="1" s="1"/>
  <c r="E103" i="1"/>
  <c r="F103" i="1" s="1"/>
  <c r="E6" i="1"/>
  <c r="F6" i="1" s="1"/>
  <c r="E34" i="1"/>
  <c r="F34" i="1" s="1"/>
  <c r="E62" i="1"/>
  <c r="F62" i="1" s="1"/>
  <c r="E90" i="1"/>
  <c r="E35" i="1"/>
  <c r="F35" i="1" s="1"/>
  <c r="E63" i="1"/>
  <c r="F63" i="1" s="1"/>
  <c r="E91" i="1"/>
  <c r="F91" i="1" s="1"/>
  <c r="E8" i="1"/>
  <c r="E50" i="1"/>
  <c r="F50" i="1" s="1"/>
  <c r="E78" i="1"/>
  <c r="F78" i="1" s="1"/>
  <c r="E37" i="1"/>
  <c r="F37" i="1" s="1"/>
  <c r="E10" i="1"/>
  <c r="F10" i="1" s="1"/>
  <c r="E80" i="1"/>
  <c r="F80" i="1" s="1"/>
  <c r="E11" i="1"/>
  <c r="F11" i="1" s="1"/>
  <c r="E95" i="1"/>
  <c r="F95" i="1" s="1"/>
  <c r="E17" i="1"/>
  <c r="F17" i="1" s="1"/>
  <c r="E31" i="1"/>
  <c r="F31" i="1" s="1"/>
  <c r="E45" i="1"/>
  <c r="E59" i="1"/>
  <c r="F59" i="1" s="1"/>
  <c r="E73" i="1"/>
  <c r="E87" i="1"/>
  <c r="F87" i="1" s="1"/>
  <c r="E101" i="1"/>
  <c r="F101" i="1" s="1"/>
  <c r="E4" i="1"/>
  <c r="E46" i="1"/>
  <c r="F46" i="1" s="1"/>
  <c r="E74" i="1"/>
  <c r="F74" i="1" s="1"/>
  <c r="E102" i="1"/>
  <c r="F102" i="1" s="1"/>
  <c r="E5" i="1"/>
  <c r="F5" i="1" s="1"/>
  <c r="E33" i="1"/>
  <c r="F33" i="1" s="1"/>
  <c r="E61" i="1"/>
  <c r="F61" i="1" s="1"/>
  <c r="E89" i="1"/>
  <c r="F89" i="1" s="1"/>
  <c r="E20" i="1"/>
  <c r="F20" i="1" s="1"/>
  <c r="E48" i="1"/>
  <c r="E76" i="1"/>
  <c r="E104" i="1"/>
  <c r="E21" i="1"/>
  <c r="F21" i="1" s="1"/>
  <c r="E49" i="1"/>
  <c r="E77" i="1"/>
  <c r="E105" i="1"/>
  <c r="E22" i="1"/>
  <c r="F22" i="1" s="1"/>
  <c r="E36" i="1"/>
  <c r="F36" i="1" s="1"/>
  <c r="E64" i="1"/>
  <c r="F64" i="1" s="1"/>
  <c r="E92" i="1"/>
  <c r="F92" i="1" s="1"/>
  <c r="E23" i="1"/>
  <c r="F23" i="1" s="1"/>
  <c r="E93" i="1"/>
  <c r="F93" i="1" s="1"/>
  <c r="E66" i="1"/>
  <c r="F66" i="1" s="1"/>
  <c r="E53" i="1"/>
  <c r="E7" i="1"/>
  <c r="F7" i="1" s="1"/>
  <c r="E65" i="1"/>
  <c r="E52" i="1"/>
  <c r="F52" i="1" s="1"/>
  <c r="E25" i="1"/>
  <c r="H7" i="1"/>
  <c r="I7" i="1" s="1"/>
  <c r="H21" i="1"/>
  <c r="I21" i="1" s="1"/>
  <c r="H35" i="1"/>
  <c r="I35" i="1" s="1"/>
  <c r="H49" i="1"/>
  <c r="I49" i="1" s="1"/>
  <c r="H63" i="1"/>
  <c r="I63" i="1" s="1"/>
  <c r="H77" i="1"/>
  <c r="I77" i="1" s="1"/>
  <c r="H91" i="1"/>
  <c r="I91" i="1" s="1"/>
  <c r="H105" i="1"/>
  <c r="I105" i="1" s="1"/>
  <c r="H23" i="1"/>
  <c r="I23" i="1" s="1"/>
  <c r="H51" i="1"/>
  <c r="H65" i="1"/>
  <c r="H93" i="1"/>
  <c r="H87" i="1"/>
  <c r="I87" i="1" s="1"/>
  <c r="H18" i="1"/>
  <c r="H74" i="1"/>
  <c r="I74" i="1" s="1"/>
  <c r="H102" i="1"/>
  <c r="I102" i="1" s="1"/>
  <c r="H5" i="1"/>
  <c r="I5" i="1" s="1"/>
  <c r="H61" i="1"/>
  <c r="I61" i="1" s="1"/>
  <c r="H103" i="1"/>
  <c r="I103" i="1" s="1"/>
  <c r="H48" i="1"/>
  <c r="H90" i="1"/>
  <c r="I90" i="1" s="1"/>
  <c r="H8" i="1"/>
  <c r="I8" i="1" s="1"/>
  <c r="H22" i="1"/>
  <c r="I22" i="1" s="1"/>
  <c r="H36" i="1"/>
  <c r="H50" i="1"/>
  <c r="H64" i="1"/>
  <c r="H78" i="1"/>
  <c r="H92" i="1"/>
  <c r="I92" i="1" s="1"/>
  <c r="H106" i="1"/>
  <c r="H9" i="1"/>
  <c r="I9" i="1" s="1"/>
  <c r="H37" i="1"/>
  <c r="I37" i="1" s="1"/>
  <c r="H79" i="1"/>
  <c r="I79" i="1" s="1"/>
  <c r="H10" i="1"/>
  <c r="H24" i="1"/>
  <c r="I24" i="1" s="1"/>
  <c r="H38" i="1"/>
  <c r="I38" i="1" s="1"/>
  <c r="H52" i="1"/>
  <c r="I52" i="1" s="1"/>
  <c r="H66" i="1"/>
  <c r="I66" i="1" s="1"/>
  <c r="H80" i="1"/>
  <c r="H94" i="1"/>
  <c r="H45" i="1"/>
  <c r="H32" i="1"/>
  <c r="I32" i="1" s="1"/>
  <c r="H75" i="1"/>
  <c r="I75" i="1" s="1"/>
  <c r="H34" i="1"/>
  <c r="I34" i="1" s="1"/>
  <c r="H11" i="1"/>
  <c r="I11" i="1" s="1"/>
  <c r="H25" i="1"/>
  <c r="H39" i="1"/>
  <c r="I39" i="1" s="1"/>
  <c r="H53" i="1"/>
  <c r="I53" i="1" s="1"/>
  <c r="H67" i="1"/>
  <c r="I67" i="1" s="1"/>
  <c r="H81" i="1"/>
  <c r="I81" i="1" s="1"/>
  <c r="H95" i="1"/>
  <c r="I95" i="1" s="1"/>
  <c r="H13" i="1"/>
  <c r="I13" i="1" s="1"/>
  <c r="H55" i="1"/>
  <c r="H83" i="1"/>
  <c r="H28" i="1"/>
  <c r="H56" i="1"/>
  <c r="H84" i="1"/>
  <c r="H15" i="1"/>
  <c r="I15" i="1" s="1"/>
  <c r="H43" i="1"/>
  <c r="I43" i="1" s="1"/>
  <c r="H71" i="1"/>
  <c r="H99" i="1"/>
  <c r="I99" i="1" s="1"/>
  <c r="H16" i="1"/>
  <c r="I16" i="1" s="1"/>
  <c r="H44" i="1"/>
  <c r="I44" i="1" s="1"/>
  <c r="H72" i="1"/>
  <c r="I72" i="1" s="1"/>
  <c r="H100" i="1"/>
  <c r="I100" i="1" s="1"/>
  <c r="H17" i="1"/>
  <c r="I17" i="1" s="1"/>
  <c r="H59" i="1"/>
  <c r="I59" i="1" s="1"/>
  <c r="H101" i="1"/>
  <c r="H4" i="1"/>
  <c r="H88" i="1"/>
  <c r="H47" i="1"/>
  <c r="I47" i="1" s="1"/>
  <c r="H62" i="1"/>
  <c r="I62" i="1" s="1"/>
  <c r="H12" i="1"/>
  <c r="H26" i="1"/>
  <c r="I26" i="1" s="1"/>
  <c r="H40" i="1"/>
  <c r="I40" i="1" s="1"/>
  <c r="H54" i="1"/>
  <c r="I54" i="1" s="1"/>
  <c r="H68" i="1"/>
  <c r="I68" i="1" s="1"/>
  <c r="H82" i="1"/>
  <c r="I82" i="1" s="1"/>
  <c r="H96" i="1"/>
  <c r="I96" i="1" s="1"/>
  <c r="H27" i="1"/>
  <c r="I27" i="1" s="1"/>
  <c r="H41" i="1"/>
  <c r="H69" i="1"/>
  <c r="H97" i="1"/>
  <c r="H14" i="1"/>
  <c r="H42" i="1"/>
  <c r="H70" i="1"/>
  <c r="H98" i="1"/>
  <c r="H29" i="1"/>
  <c r="I29" i="1" s="1"/>
  <c r="H57" i="1"/>
  <c r="I57" i="1" s="1"/>
  <c r="H85" i="1"/>
  <c r="I85" i="1" s="1"/>
  <c r="H30" i="1"/>
  <c r="I30" i="1" s="1"/>
  <c r="H58" i="1"/>
  <c r="I58" i="1" s="1"/>
  <c r="H86" i="1"/>
  <c r="I86" i="1" s="1"/>
  <c r="H31" i="1"/>
  <c r="I31" i="1" s="1"/>
  <c r="H73" i="1"/>
  <c r="H60" i="1"/>
  <c r="H33" i="1"/>
  <c r="H20" i="1"/>
  <c r="H104" i="1"/>
  <c r="H46" i="1"/>
  <c r="H19" i="1"/>
  <c r="I19" i="1" s="1"/>
  <c r="H89" i="1"/>
  <c r="I89" i="1" s="1"/>
  <c r="H6" i="1"/>
  <c r="I6" i="1" s="1"/>
  <c r="H76" i="1"/>
  <c r="I76" i="1" s="1"/>
  <c r="G2" i="1"/>
  <c r="H3" i="1"/>
  <c r="I3" i="1" s="1"/>
  <c r="D2" i="1"/>
  <c r="E3" i="1" s="1"/>
  <c r="F3" i="1" s="1"/>
  <c r="I71" i="1"/>
  <c r="I83" i="1"/>
  <c r="I55" i="1"/>
  <c r="I51" i="1"/>
  <c r="F43" i="1"/>
  <c r="I104" i="1"/>
  <c r="I88" i="1"/>
  <c r="I80" i="1"/>
  <c r="I64" i="1"/>
  <c r="I56" i="1"/>
  <c r="I48" i="1"/>
  <c r="F104" i="1"/>
  <c r="F88" i="1"/>
  <c r="F72" i="1"/>
  <c r="F40" i="1"/>
  <c r="F24" i="1"/>
  <c r="F8" i="1"/>
  <c r="I84" i="1"/>
  <c r="I60" i="1"/>
  <c r="I36" i="1"/>
  <c r="I28" i="1"/>
  <c r="I20" i="1"/>
  <c r="I12" i="1"/>
  <c r="I4" i="1"/>
  <c r="F100" i="1"/>
  <c r="F76" i="1"/>
  <c r="F68" i="1"/>
  <c r="F12" i="1"/>
  <c r="F4" i="1"/>
  <c r="I94" i="1"/>
  <c r="I78" i="1"/>
  <c r="I70" i="1"/>
  <c r="I50" i="1"/>
  <c r="I42" i="1"/>
  <c r="I18" i="1"/>
  <c r="F94" i="1"/>
  <c r="F86" i="1"/>
  <c r="F82" i="1"/>
  <c r="F38" i="1"/>
  <c r="I101" i="1"/>
  <c r="I73" i="1"/>
  <c r="I69" i="1"/>
  <c r="I65" i="1"/>
  <c r="I45" i="1"/>
  <c r="I41" i="1"/>
  <c r="I33" i="1"/>
  <c r="I25" i="1"/>
  <c r="F105" i="1"/>
  <c r="F85" i="1"/>
  <c r="F81" i="1"/>
  <c r="F77" i="1"/>
  <c r="F73" i="1"/>
  <c r="F65" i="1"/>
  <c r="F57" i="1"/>
  <c r="F53" i="1"/>
  <c r="F49" i="1"/>
  <c r="F45" i="1"/>
  <c r="F29" i="1"/>
  <c r="F25" i="1"/>
  <c r="F13" i="1"/>
  <c r="F9" i="1"/>
  <c r="I106" i="1"/>
  <c r="I98" i="1"/>
  <c r="I46" i="1"/>
  <c r="I14" i="1"/>
  <c r="I10" i="1"/>
  <c r="F90" i="1"/>
  <c r="F54" i="1"/>
  <c r="F26" i="1"/>
  <c r="I97" i="1"/>
  <c r="F96" i="1"/>
  <c r="I93" i="1"/>
  <c r="F48" i="1"/>
  <c r="F3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1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8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0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2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4"/>
        </ext>
      </extLst>
    </bk>
    <bk>
      <extLst>
        <ext uri="{3e2802c4-a4d2-4d8b-9148-e3be6c30e623}">
          <xlrd:rvb i="45"/>
        </ext>
      </extLst>
    </bk>
    <bk>
      <extLst>
        <ext uri="{3e2802c4-a4d2-4d8b-9148-e3be6c30e623}">
          <xlrd:rvb i="46"/>
        </ext>
      </extLst>
    </bk>
    <bk>
      <extLst>
        <ext uri="{3e2802c4-a4d2-4d8b-9148-e3be6c30e623}">
          <xlrd:rvb i="47"/>
        </ext>
      </extLst>
    </bk>
    <bk>
      <extLst>
        <ext uri="{3e2802c4-a4d2-4d8b-9148-e3be6c30e623}">
          <xlrd:rvb i="48"/>
        </ext>
      </extLst>
    </bk>
    <bk>
      <extLst>
        <ext uri="{3e2802c4-a4d2-4d8b-9148-e3be6c30e623}">
          <xlrd:rvb i="49"/>
        </ext>
      </extLst>
    </bk>
    <bk>
      <extLst>
        <ext uri="{3e2802c4-a4d2-4d8b-9148-e3be6c30e623}">
          <xlrd:rvb i="50"/>
        </ext>
      </extLst>
    </bk>
    <bk>
      <extLst>
        <ext uri="{3e2802c4-a4d2-4d8b-9148-e3be6c30e623}">
          <xlrd:rvb i="51"/>
        </ext>
      </extLst>
    </bk>
    <bk>
      <extLst>
        <ext uri="{3e2802c4-a4d2-4d8b-9148-e3be6c30e623}">
          <xlrd:rvb i="52"/>
        </ext>
      </extLst>
    </bk>
    <bk>
      <extLst>
        <ext uri="{3e2802c4-a4d2-4d8b-9148-e3be6c30e623}">
          <xlrd:rvb i="53"/>
        </ext>
      </extLst>
    </bk>
    <bk>
      <extLst>
        <ext uri="{3e2802c4-a4d2-4d8b-9148-e3be6c30e623}">
          <xlrd:rvb i="54"/>
        </ext>
      </extLst>
    </bk>
    <bk>
      <extLst>
        <ext uri="{3e2802c4-a4d2-4d8b-9148-e3be6c30e623}">
          <xlrd:rvb i="55"/>
        </ext>
      </extLst>
    </bk>
    <bk>
      <extLst>
        <ext uri="{3e2802c4-a4d2-4d8b-9148-e3be6c30e623}">
          <xlrd:rvb i="56"/>
        </ext>
      </extLst>
    </bk>
    <bk>
      <extLst>
        <ext uri="{3e2802c4-a4d2-4d8b-9148-e3be6c30e623}">
          <xlrd:rvb i="57"/>
        </ext>
      </extLst>
    </bk>
    <bk>
      <extLst>
        <ext uri="{3e2802c4-a4d2-4d8b-9148-e3be6c30e623}">
          <xlrd:rvb i="58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60"/>
        </ext>
      </extLst>
    </bk>
    <bk>
      <extLst>
        <ext uri="{3e2802c4-a4d2-4d8b-9148-e3be6c30e623}">
          <xlrd:rvb i="61"/>
        </ext>
      </extLst>
    </bk>
    <bk>
      <extLst>
        <ext uri="{3e2802c4-a4d2-4d8b-9148-e3be6c30e623}">
          <xlrd:rvb i="62"/>
        </ext>
      </extLst>
    </bk>
    <bk>
      <extLst>
        <ext uri="{3e2802c4-a4d2-4d8b-9148-e3be6c30e623}">
          <xlrd:rvb i="63"/>
        </ext>
      </extLst>
    </bk>
    <bk>
      <extLst>
        <ext uri="{3e2802c4-a4d2-4d8b-9148-e3be6c30e623}">
          <xlrd:rvb i="64"/>
        </ext>
      </extLst>
    </bk>
    <bk>
      <extLst>
        <ext uri="{3e2802c4-a4d2-4d8b-9148-e3be6c30e623}">
          <xlrd:rvb i="65"/>
        </ext>
      </extLst>
    </bk>
    <bk>
      <extLst>
        <ext uri="{3e2802c4-a4d2-4d8b-9148-e3be6c30e623}">
          <xlrd:rvb i="66"/>
        </ext>
      </extLst>
    </bk>
    <bk>
      <extLst>
        <ext uri="{3e2802c4-a4d2-4d8b-9148-e3be6c30e623}">
          <xlrd:rvb i="67"/>
        </ext>
      </extLst>
    </bk>
    <bk>
      <extLst>
        <ext uri="{3e2802c4-a4d2-4d8b-9148-e3be6c30e623}">
          <xlrd:rvb i="68"/>
        </ext>
      </extLst>
    </bk>
    <bk>
      <extLst>
        <ext uri="{3e2802c4-a4d2-4d8b-9148-e3be6c30e623}">
          <xlrd:rvb i="69"/>
        </ext>
      </extLst>
    </bk>
    <bk>
      <extLst>
        <ext uri="{3e2802c4-a4d2-4d8b-9148-e3be6c30e623}">
          <xlrd:rvb i="70"/>
        </ext>
      </extLst>
    </bk>
    <bk>
      <extLst>
        <ext uri="{3e2802c4-a4d2-4d8b-9148-e3be6c30e623}">
          <xlrd:rvb i="71"/>
        </ext>
      </extLst>
    </bk>
    <bk>
      <extLst>
        <ext uri="{3e2802c4-a4d2-4d8b-9148-e3be6c30e623}">
          <xlrd:rvb i="72"/>
        </ext>
      </extLst>
    </bk>
    <bk>
      <extLst>
        <ext uri="{3e2802c4-a4d2-4d8b-9148-e3be6c30e623}">
          <xlrd:rvb i="73"/>
        </ext>
      </extLst>
    </bk>
    <bk>
      <extLst>
        <ext uri="{3e2802c4-a4d2-4d8b-9148-e3be6c30e623}">
          <xlrd:rvb i="74"/>
        </ext>
      </extLst>
    </bk>
    <bk>
      <extLst>
        <ext uri="{3e2802c4-a4d2-4d8b-9148-e3be6c30e623}">
          <xlrd:rvb i="75"/>
        </ext>
      </extLst>
    </bk>
    <bk>
      <extLst>
        <ext uri="{3e2802c4-a4d2-4d8b-9148-e3be6c30e623}">
          <xlrd:rvb i="76"/>
        </ext>
      </extLst>
    </bk>
    <bk>
      <extLst>
        <ext uri="{3e2802c4-a4d2-4d8b-9148-e3be6c30e623}">
          <xlrd:rvb i="77"/>
        </ext>
      </extLst>
    </bk>
    <bk>
      <extLst>
        <ext uri="{3e2802c4-a4d2-4d8b-9148-e3be6c30e623}">
          <xlrd:rvb i="78"/>
        </ext>
      </extLst>
    </bk>
    <bk>
      <extLst>
        <ext uri="{3e2802c4-a4d2-4d8b-9148-e3be6c30e623}">
          <xlrd:rvb i="79"/>
        </ext>
      </extLst>
    </bk>
    <bk>
      <extLst>
        <ext uri="{3e2802c4-a4d2-4d8b-9148-e3be6c30e623}">
          <xlrd:rvb i="80"/>
        </ext>
      </extLst>
    </bk>
    <bk>
      <extLst>
        <ext uri="{3e2802c4-a4d2-4d8b-9148-e3be6c30e623}">
          <xlrd:rvb i="81"/>
        </ext>
      </extLst>
    </bk>
    <bk>
      <extLst>
        <ext uri="{3e2802c4-a4d2-4d8b-9148-e3be6c30e623}">
          <xlrd:rvb i="82"/>
        </ext>
      </extLst>
    </bk>
    <bk>
      <extLst>
        <ext uri="{3e2802c4-a4d2-4d8b-9148-e3be6c30e623}">
          <xlrd:rvb i="83"/>
        </ext>
      </extLst>
    </bk>
    <bk>
      <extLst>
        <ext uri="{3e2802c4-a4d2-4d8b-9148-e3be6c30e623}">
          <xlrd:rvb i="84"/>
        </ext>
      </extLst>
    </bk>
    <bk>
      <extLst>
        <ext uri="{3e2802c4-a4d2-4d8b-9148-e3be6c30e623}">
          <xlrd:rvb i="85"/>
        </ext>
      </extLst>
    </bk>
    <bk>
      <extLst>
        <ext uri="{3e2802c4-a4d2-4d8b-9148-e3be6c30e623}">
          <xlrd:rvb i="86"/>
        </ext>
      </extLst>
    </bk>
    <bk>
      <extLst>
        <ext uri="{3e2802c4-a4d2-4d8b-9148-e3be6c30e623}">
          <xlrd:rvb i="87"/>
        </ext>
      </extLst>
    </bk>
    <bk>
      <extLst>
        <ext uri="{3e2802c4-a4d2-4d8b-9148-e3be6c30e623}">
          <xlrd:rvb i="88"/>
        </ext>
      </extLst>
    </bk>
    <bk>
      <extLst>
        <ext uri="{3e2802c4-a4d2-4d8b-9148-e3be6c30e623}">
          <xlrd:rvb i="89"/>
        </ext>
      </extLst>
    </bk>
    <bk>
      <extLst>
        <ext uri="{3e2802c4-a4d2-4d8b-9148-e3be6c30e623}">
          <xlrd:rvb i="90"/>
        </ext>
      </extLst>
    </bk>
    <bk>
      <extLst>
        <ext uri="{3e2802c4-a4d2-4d8b-9148-e3be6c30e623}">
          <xlrd:rvb i="91"/>
        </ext>
      </extLst>
    </bk>
    <bk>
      <extLst>
        <ext uri="{3e2802c4-a4d2-4d8b-9148-e3be6c30e623}">
          <xlrd:rvb i="92"/>
        </ext>
      </extLst>
    </bk>
    <bk>
      <extLst>
        <ext uri="{3e2802c4-a4d2-4d8b-9148-e3be6c30e623}">
          <xlrd:rvb i="93"/>
        </ext>
      </extLst>
    </bk>
    <bk>
      <extLst>
        <ext uri="{3e2802c4-a4d2-4d8b-9148-e3be6c30e623}">
          <xlrd:rvb i="94"/>
        </ext>
      </extLst>
    </bk>
    <bk>
      <extLst>
        <ext uri="{3e2802c4-a4d2-4d8b-9148-e3be6c30e623}">
          <xlrd:rvb i="95"/>
        </ext>
      </extLst>
    </bk>
    <bk>
      <extLst>
        <ext uri="{3e2802c4-a4d2-4d8b-9148-e3be6c30e623}">
          <xlrd:rvb i="96"/>
        </ext>
      </extLst>
    </bk>
    <bk>
      <extLst>
        <ext uri="{3e2802c4-a4d2-4d8b-9148-e3be6c30e623}">
          <xlrd:rvb i="97"/>
        </ext>
      </extLst>
    </bk>
    <bk>
      <extLst>
        <ext uri="{3e2802c4-a4d2-4d8b-9148-e3be6c30e623}">
          <xlrd:rvb i="98"/>
        </ext>
      </extLst>
    </bk>
    <bk>
      <extLst>
        <ext uri="{3e2802c4-a4d2-4d8b-9148-e3be6c30e623}">
          <xlrd:rvb i="99"/>
        </ext>
      </extLst>
    </bk>
    <bk>
      <extLst>
        <ext uri="{3e2802c4-a4d2-4d8b-9148-e3be6c30e623}">
          <xlrd:rvb i="100"/>
        </ext>
      </extLst>
    </bk>
    <bk>
      <extLst>
        <ext uri="{3e2802c4-a4d2-4d8b-9148-e3be6c30e623}">
          <xlrd:rvb i="101"/>
        </ext>
      </extLst>
    </bk>
    <bk>
      <extLst>
        <ext uri="{3e2802c4-a4d2-4d8b-9148-e3be6c30e623}">
          <xlrd:rvb i="102"/>
        </ext>
      </extLst>
    </bk>
    <bk>
      <extLst>
        <ext uri="{3e2802c4-a4d2-4d8b-9148-e3be6c30e623}">
          <xlrd:rvb i="103"/>
        </ext>
      </extLst>
    </bk>
    <bk>
      <extLst>
        <ext uri="{3e2802c4-a4d2-4d8b-9148-e3be6c30e623}">
          <xlrd:rvb i="104"/>
        </ext>
      </extLst>
    </bk>
    <bk>
      <extLst>
        <ext uri="{3e2802c4-a4d2-4d8b-9148-e3be6c30e623}">
          <xlrd:rvb i="105"/>
        </ext>
      </extLst>
    </bk>
    <bk>
      <extLst>
        <ext uri="{3e2802c4-a4d2-4d8b-9148-e3be6c30e623}">
          <xlrd:rvb i="106"/>
        </ext>
      </extLst>
    </bk>
    <bk>
      <extLst>
        <ext uri="{3e2802c4-a4d2-4d8b-9148-e3be6c30e623}">
          <xlrd:rvb i="107"/>
        </ext>
      </extLst>
    </bk>
    <bk>
      <extLst>
        <ext uri="{3e2802c4-a4d2-4d8b-9148-e3be6c30e623}">
          <xlrd:rvb i="108"/>
        </ext>
      </extLst>
    </bk>
    <bk>
      <extLst>
        <ext uri="{3e2802c4-a4d2-4d8b-9148-e3be6c30e623}">
          <xlrd:rvb i="109"/>
        </ext>
      </extLst>
    </bk>
    <bk>
      <extLst>
        <ext uri="{3e2802c4-a4d2-4d8b-9148-e3be6c30e623}">
          <xlrd:rvb i="110"/>
        </ext>
      </extLst>
    </bk>
    <bk>
      <extLst>
        <ext uri="{3e2802c4-a4d2-4d8b-9148-e3be6c30e623}">
          <xlrd:rvb i="111"/>
        </ext>
      </extLst>
    </bk>
    <bk>
      <extLst>
        <ext uri="{3e2802c4-a4d2-4d8b-9148-e3be6c30e623}">
          <xlrd:rvb i="112"/>
        </ext>
      </extLst>
    </bk>
    <bk>
      <extLst>
        <ext uri="{3e2802c4-a4d2-4d8b-9148-e3be6c30e623}">
          <xlrd:rvb i="113"/>
        </ext>
      </extLst>
    </bk>
    <bk>
      <extLst>
        <ext uri="{3e2802c4-a4d2-4d8b-9148-e3be6c30e623}">
          <xlrd:rvb i="114"/>
        </ext>
      </extLst>
    </bk>
    <bk>
      <extLst>
        <ext uri="{3e2802c4-a4d2-4d8b-9148-e3be6c30e623}">
          <xlrd:rvb i="115"/>
        </ext>
      </extLst>
    </bk>
    <bk>
      <extLst>
        <ext uri="{3e2802c4-a4d2-4d8b-9148-e3be6c30e623}">
          <xlrd:rvb i="116"/>
        </ext>
      </extLst>
    </bk>
    <bk>
      <extLst>
        <ext uri="{3e2802c4-a4d2-4d8b-9148-e3be6c30e623}">
          <xlrd:rvb i="117"/>
        </ext>
      </extLst>
    </bk>
    <bk>
      <extLst>
        <ext uri="{3e2802c4-a4d2-4d8b-9148-e3be6c30e623}">
          <xlrd:rvb i="118"/>
        </ext>
      </extLst>
    </bk>
    <bk>
      <extLst>
        <ext uri="{3e2802c4-a4d2-4d8b-9148-e3be6c30e623}">
          <xlrd:rvb i="119"/>
        </ext>
      </extLst>
    </bk>
    <bk>
      <extLst>
        <ext uri="{3e2802c4-a4d2-4d8b-9148-e3be6c30e623}">
          <xlrd:rvb i="120"/>
        </ext>
      </extLst>
    </bk>
    <bk>
      <extLst>
        <ext uri="{3e2802c4-a4d2-4d8b-9148-e3be6c30e623}">
          <xlrd:rvb i="121"/>
        </ext>
      </extLst>
    </bk>
    <bk>
      <extLst>
        <ext uri="{3e2802c4-a4d2-4d8b-9148-e3be6c30e623}">
          <xlrd:rvb i="122"/>
        </ext>
      </extLst>
    </bk>
    <bk>
      <extLst>
        <ext uri="{3e2802c4-a4d2-4d8b-9148-e3be6c30e623}">
          <xlrd:rvb i="123"/>
        </ext>
      </extLst>
    </bk>
    <bk>
      <extLst>
        <ext uri="{3e2802c4-a4d2-4d8b-9148-e3be6c30e623}">
          <xlrd:rvb i="124"/>
        </ext>
      </extLst>
    </bk>
    <bk>
      <extLst>
        <ext uri="{3e2802c4-a4d2-4d8b-9148-e3be6c30e623}">
          <xlrd:rvb i="125"/>
        </ext>
      </extLst>
    </bk>
    <bk>
      <extLst>
        <ext uri="{3e2802c4-a4d2-4d8b-9148-e3be6c30e623}">
          <xlrd:rvb i="126"/>
        </ext>
      </extLst>
    </bk>
    <bk>
      <extLst>
        <ext uri="{3e2802c4-a4d2-4d8b-9148-e3be6c30e623}">
          <xlrd:rvb i="127"/>
        </ext>
      </extLst>
    </bk>
    <bk>
      <extLst>
        <ext uri="{3e2802c4-a4d2-4d8b-9148-e3be6c30e623}">
          <xlrd:rvb i="128"/>
        </ext>
      </extLst>
    </bk>
    <bk>
      <extLst>
        <ext uri="{3e2802c4-a4d2-4d8b-9148-e3be6c30e623}">
          <xlrd:rvb i="129"/>
        </ext>
      </extLst>
    </bk>
    <bk>
      <extLst>
        <ext uri="{3e2802c4-a4d2-4d8b-9148-e3be6c30e623}">
          <xlrd:rvb i="130"/>
        </ext>
      </extLst>
    </bk>
    <bk>
      <extLst>
        <ext uri="{3e2802c4-a4d2-4d8b-9148-e3be6c30e623}">
          <xlrd:rvb i="131"/>
        </ext>
      </extLst>
    </bk>
    <bk>
      <extLst>
        <ext uri="{3e2802c4-a4d2-4d8b-9148-e3be6c30e623}">
          <xlrd:rvb i="132"/>
        </ext>
      </extLst>
    </bk>
    <bk>
      <extLst>
        <ext uri="{3e2802c4-a4d2-4d8b-9148-e3be6c30e623}">
          <xlrd:rvb i="133"/>
        </ext>
      </extLst>
    </bk>
    <bk>
      <extLst>
        <ext uri="{3e2802c4-a4d2-4d8b-9148-e3be6c30e623}">
          <xlrd:rvb i="134"/>
        </ext>
      </extLst>
    </bk>
    <bk>
      <extLst>
        <ext uri="{3e2802c4-a4d2-4d8b-9148-e3be6c30e623}">
          <xlrd:rvb i="135"/>
        </ext>
      </extLst>
    </bk>
    <bk>
      <extLst>
        <ext uri="{3e2802c4-a4d2-4d8b-9148-e3be6c30e623}">
          <xlrd:rvb i="136"/>
        </ext>
      </extLst>
    </bk>
    <bk>
      <extLst>
        <ext uri="{3e2802c4-a4d2-4d8b-9148-e3be6c30e623}">
          <xlrd:rvb i="137"/>
        </ext>
      </extLst>
    </bk>
    <bk>
      <extLst>
        <ext uri="{3e2802c4-a4d2-4d8b-9148-e3be6c30e623}">
          <xlrd:rvb i="138"/>
        </ext>
      </extLst>
    </bk>
    <bk>
      <extLst>
        <ext uri="{3e2802c4-a4d2-4d8b-9148-e3be6c30e623}">
          <xlrd:rvb i="139"/>
        </ext>
      </extLst>
    </bk>
    <bk>
      <extLst>
        <ext uri="{3e2802c4-a4d2-4d8b-9148-e3be6c30e623}">
          <xlrd:rvb i="140"/>
        </ext>
      </extLst>
    </bk>
    <bk>
      <extLst>
        <ext uri="{3e2802c4-a4d2-4d8b-9148-e3be6c30e623}">
          <xlrd:rvb i="141"/>
        </ext>
      </extLst>
    </bk>
    <bk>
      <extLst>
        <ext uri="{3e2802c4-a4d2-4d8b-9148-e3be6c30e623}">
          <xlrd:rvb i="142"/>
        </ext>
      </extLst>
    </bk>
    <bk>
      <extLst>
        <ext uri="{3e2802c4-a4d2-4d8b-9148-e3be6c30e623}">
          <xlrd:rvb i="143"/>
        </ext>
      </extLst>
    </bk>
    <bk>
      <extLst>
        <ext uri="{3e2802c4-a4d2-4d8b-9148-e3be6c30e623}">
          <xlrd:rvb i="144"/>
        </ext>
      </extLst>
    </bk>
    <bk>
      <extLst>
        <ext uri="{3e2802c4-a4d2-4d8b-9148-e3be6c30e623}">
          <xlrd:rvb i="145"/>
        </ext>
      </extLst>
    </bk>
    <bk>
      <extLst>
        <ext uri="{3e2802c4-a4d2-4d8b-9148-e3be6c30e623}">
          <xlrd:rvb i="146"/>
        </ext>
      </extLst>
    </bk>
    <bk>
      <extLst>
        <ext uri="{3e2802c4-a4d2-4d8b-9148-e3be6c30e623}">
          <xlrd:rvb i="147"/>
        </ext>
      </extLst>
    </bk>
    <bk>
      <extLst>
        <ext uri="{3e2802c4-a4d2-4d8b-9148-e3be6c30e623}">
          <xlrd:rvb i="148"/>
        </ext>
      </extLst>
    </bk>
    <bk>
      <extLst>
        <ext uri="{3e2802c4-a4d2-4d8b-9148-e3be6c30e623}">
          <xlrd:rvb i="149"/>
        </ext>
      </extLst>
    </bk>
    <bk>
      <extLst>
        <ext uri="{3e2802c4-a4d2-4d8b-9148-e3be6c30e623}">
          <xlrd:rvb i="150"/>
        </ext>
      </extLst>
    </bk>
    <bk>
      <extLst>
        <ext uri="{3e2802c4-a4d2-4d8b-9148-e3be6c30e623}">
          <xlrd:rvb i="151"/>
        </ext>
      </extLst>
    </bk>
    <bk>
      <extLst>
        <ext uri="{3e2802c4-a4d2-4d8b-9148-e3be6c30e623}">
          <xlrd:rvb i="152"/>
        </ext>
      </extLst>
    </bk>
    <bk>
      <extLst>
        <ext uri="{3e2802c4-a4d2-4d8b-9148-e3be6c30e623}">
          <xlrd:rvb i="153"/>
        </ext>
      </extLst>
    </bk>
    <bk>
      <extLst>
        <ext uri="{3e2802c4-a4d2-4d8b-9148-e3be6c30e623}">
          <xlrd:rvb i="154"/>
        </ext>
      </extLst>
    </bk>
    <bk>
      <extLst>
        <ext uri="{3e2802c4-a4d2-4d8b-9148-e3be6c30e623}">
          <xlrd:rvb i="155"/>
        </ext>
      </extLst>
    </bk>
    <bk>
      <extLst>
        <ext uri="{3e2802c4-a4d2-4d8b-9148-e3be6c30e623}">
          <xlrd:rvb i="156"/>
        </ext>
      </extLst>
    </bk>
    <bk>
      <extLst>
        <ext uri="{3e2802c4-a4d2-4d8b-9148-e3be6c30e623}">
          <xlrd:rvb i="157"/>
        </ext>
      </extLst>
    </bk>
    <bk>
      <extLst>
        <ext uri="{3e2802c4-a4d2-4d8b-9148-e3be6c30e623}">
          <xlrd:rvb i="158"/>
        </ext>
      </extLst>
    </bk>
    <bk>
      <extLst>
        <ext uri="{3e2802c4-a4d2-4d8b-9148-e3be6c30e623}">
          <xlrd:rvb i="159"/>
        </ext>
      </extLst>
    </bk>
    <bk>
      <extLst>
        <ext uri="{3e2802c4-a4d2-4d8b-9148-e3be6c30e623}">
          <xlrd:rvb i="160"/>
        </ext>
      </extLst>
    </bk>
    <bk>
      <extLst>
        <ext uri="{3e2802c4-a4d2-4d8b-9148-e3be6c30e623}">
          <xlrd:rvb i="161"/>
        </ext>
      </extLst>
    </bk>
    <bk>
      <extLst>
        <ext uri="{3e2802c4-a4d2-4d8b-9148-e3be6c30e623}">
          <xlrd:rvb i="162"/>
        </ext>
      </extLst>
    </bk>
    <bk>
      <extLst>
        <ext uri="{3e2802c4-a4d2-4d8b-9148-e3be6c30e623}">
          <xlrd:rvb i="163"/>
        </ext>
      </extLst>
    </bk>
    <bk>
      <extLst>
        <ext uri="{3e2802c4-a4d2-4d8b-9148-e3be6c30e623}">
          <xlrd:rvb i="164"/>
        </ext>
      </extLst>
    </bk>
    <bk>
      <extLst>
        <ext uri="{3e2802c4-a4d2-4d8b-9148-e3be6c30e623}">
          <xlrd:rvb i="165"/>
        </ext>
      </extLst>
    </bk>
    <bk>
      <extLst>
        <ext uri="{3e2802c4-a4d2-4d8b-9148-e3be6c30e623}">
          <xlrd:rvb i="166"/>
        </ext>
      </extLst>
    </bk>
    <bk>
      <extLst>
        <ext uri="{3e2802c4-a4d2-4d8b-9148-e3be6c30e623}">
          <xlrd:rvb i="167"/>
        </ext>
      </extLst>
    </bk>
    <bk>
      <extLst>
        <ext uri="{3e2802c4-a4d2-4d8b-9148-e3be6c30e623}">
          <xlrd:rvb i="168"/>
        </ext>
      </extLst>
    </bk>
    <bk>
      <extLst>
        <ext uri="{3e2802c4-a4d2-4d8b-9148-e3be6c30e623}">
          <xlrd:rvb i="169"/>
        </ext>
      </extLst>
    </bk>
    <bk>
      <extLst>
        <ext uri="{3e2802c4-a4d2-4d8b-9148-e3be6c30e623}">
          <xlrd:rvb i="170"/>
        </ext>
      </extLst>
    </bk>
    <bk>
      <extLst>
        <ext uri="{3e2802c4-a4d2-4d8b-9148-e3be6c30e623}">
          <xlrd:rvb i="171"/>
        </ext>
      </extLst>
    </bk>
    <bk>
      <extLst>
        <ext uri="{3e2802c4-a4d2-4d8b-9148-e3be6c30e623}">
          <xlrd:rvb i="172"/>
        </ext>
      </extLst>
    </bk>
    <bk>
      <extLst>
        <ext uri="{3e2802c4-a4d2-4d8b-9148-e3be6c30e623}">
          <xlrd:rvb i="173"/>
        </ext>
      </extLst>
    </bk>
    <bk>
      <extLst>
        <ext uri="{3e2802c4-a4d2-4d8b-9148-e3be6c30e623}">
          <xlrd:rvb i="174"/>
        </ext>
      </extLst>
    </bk>
    <bk>
      <extLst>
        <ext uri="{3e2802c4-a4d2-4d8b-9148-e3be6c30e623}">
          <xlrd:rvb i="175"/>
        </ext>
      </extLst>
    </bk>
    <bk>
      <extLst>
        <ext uri="{3e2802c4-a4d2-4d8b-9148-e3be6c30e623}">
          <xlrd:rvb i="176"/>
        </ext>
      </extLst>
    </bk>
    <bk>
      <extLst>
        <ext uri="{3e2802c4-a4d2-4d8b-9148-e3be6c30e623}">
          <xlrd:rvb i="177"/>
        </ext>
      </extLst>
    </bk>
    <bk>
      <extLst>
        <ext uri="{3e2802c4-a4d2-4d8b-9148-e3be6c30e623}">
          <xlrd:rvb i="178"/>
        </ext>
      </extLst>
    </bk>
    <bk>
      <extLst>
        <ext uri="{3e2802c4-a4d2-4d8b-9148-e3be6c30e623}">
          <xlrd:rvb i="179"/>
        </ext>
      </extLst>
    </bk>
    <bk>
      <extLst>
        <ext uri="{3e2802c4-a4d2-4d8b-9148-e3be6c30e623}">
          <xlrd:rvb i="180"/>
        </ext>
      </extLst>
    </bk>
    <bk>
      <extLst>
        <ext uri="{3e2802c4-a4d2-4d8b-9148-e3be6c30e623}">
          <xlrd:rvb i="181"/>
        </ext>
      </extLst>
    </bk>
    <bk>
      <extLst>
        <ext uri="{3e2802c4-a4d2-4d8b-9148-e3be6c30e623}">
          <xlrd:rvb i="182"/>
        </ext>
      </extLst>
    </bk>
    <bk>
      <extLst>
        <ext uri="{3e2802c4-a4d2-4d8b-9148-e3be6c30e623}">
          <xlrd:rvb i="183"/>
        </ext>
      </extLst>
    </bk>
    <bk>
      <extLst>
        <ext uri="{3e2802c4-a4d2-4d8b-9148-e3be6c30e623}">
          <xlrd:rvb i="184"/>
        </ext>
      </extLst>
    </bk>
    <bk>
      <extLst>
        <ext uri="{3e2802c4-a4d2-4d8b-9148-e3be6c30e623}">
          <xlrd:rvb i="185"/>
        </ext>
      </extLst>
    </bk>
    <bk>
      <extLst>
        <ext uri="{3e2802c4-a4d2-4d8b-9148-e3be6c30e623}">
          <xlrd:rvb i="186"/>
        </ext>
      </extLst>
    </bk>
    <bk>
      <extLst>
        <ext uri="{3e2802c4-a4d2-4d8b-9148-e3be6c30e623}">
          <xlrd:rvb i="187"/>
        </ext>
      </extLst>
    </bk>
    <bk>
      <extLst>
        <ext uri="{3e2802c4-a4d2-4d8b-9148-e3be6c30e623}">
          <xlrd:rvb i="188"/>
        </ext>
      </extLst>
    </bk>
    <bk>
      <extLst>
        <ext uri="{3e2802c4-a4d2-4d8b-9148-e3be6c30e623}">
          <xlrd:rvb i="189"/>
        </ext>
      </extLst>
    </bk>
    <bk>
      <extLst>
        <ext uri="{3e2802c4-a4d2-4d8b-9148-e3be6c30e623}">
          <xlrd:rvb i="190"/>
        </ext>
      </extLst>
    </bk>
    <bk>
      <extLst>
        <ext uri="{3e2802c4-a4d2-4d8b-9148-e3be6c30e623}">
          <xlrd:rvb i="191"/>
        </ext>
      </extLst>
    </bk>
    <bk>
      <extLst>
        <ext uri="{3e2802c4-a4d2-4d8b-9148-e3be6c30e623}">
          <xlrd:rvb i="192"/>
        </ext>
      </extLst>
    </bk>
    <bk>
      <extLst>
        <ext uri="{3e2802c4-a4d2-4d8b-9148-e3be6c30e623}">
          <xlrd:rvb i="193"/>
        </ext>
      </extLst>
    </bk>
    <bk>
      <extLst>
        <ext uri="{3e2802c4-a4d2-4d8b-9148-e3be6c30e623}">
          <xlrd:rvb i="194"/>
        </ext>
      </extLst>
    </bk>
    <bk>
      <extLst>
        <ext uri="{3e2802c4-a4d2-4d8b-9148-e3be6c30e623}">
          <xlrd:rvb i="195"/>
        </ext>
      </extLst>
    </bk>
    <bk>
      <extLst>
        <ext uri="{3e2802c4-a4d2-4d8b-9148-e3be6c30e623}">
          <xlrd:rvb i="196"/>
        </ext>
      </extLst>
    </bk>
    <bk>
      <extLst>
        <ext uri="{3e2802c4-a4d2-4d8b-9148-e3be6c30e623}">
          <xlrd:rvb i="197"/>
        </ext>
      </extLst>
    </bk>
    <bk>
      <extLst>
        <ext uri="{3e2802c4-a4d2-4d8b-9148-e3be6c30e623}">
          <xlrd:rvb i="198"/>
        </ext>
      </extLst>
    </bk>
    <bk>
      <extLst>
        <ext uri="{3e2802c4-a4d2-4d8b-9148-e3be6c30e623}">
          <xlrd:rvb i="199"/>
        </ext>
      </extLst>
    </bk>
    <bk>
      <extLst>
        <ext uri="{3e2802c4-a4d2-4d8b-9148-e3be6c30e623}">
          <xlrd:rvb i="200"/>
        </ext>
      </extLst>
    </bk>
    <bk>
      <extLst>
        <ext uri="{3e2802c4-a4d2-4d8b-9148-e3be6c30e623}">
          <xlrd:rvb i="201"/>
        </ext>
      </extLst>
    </bk>
    <bk>
      <extLst>
        <ext uri="{3e2802c4-a4d2-4d8b-9148-e3be6c30e623}">
          <xlrd:rvb i="202"/>
        </ext>
      </extLst>
    </bk>
    <bk>
      <extLst>
        <ext uri="{3e2802c4-a4d2-4d8b-9148-e3be6c30e623}">
          <xlrd:rvb i="203"/>
        </ext>
      </extLst>
    </bk>
    <bk>
      <extLst>
        <ext uri="{3e2802c4-a4d2-4d8b-9148-e3be6c30e623}">
          <xlrd:rvb i="204"/>
        </ext>
      </extLst>
    </bk>
    <bk>
      <extLst>
        <ext uri="{3e2802c4-a4d2-4d8b-9148-e3be6c30e623}">
          <xlrd:rvb i="205"/>
        </ext>
      </extLst>
    </bk>
    <bk>
      <extLst>
        <ext uri="{3e2802c4-a4d2-4d8b-9148-e3be6c30e623}">
          <xlrd:rvb i="206"/>
        </ext>
      </extLst>
    </bk>
    <bk>
      <extLst>
        <ext uri="{3e2802c4-a4d2-4d8b-9148-e3be6c30e623}">
          <xlrd:rvb i="207"/>
        </ext>
      </extLst>
    </bk>
    <bk>
      <extLst>
        <ext uri="{3e2802c4-a4d2-4d8b-9148-e3be6c30e623}">
          <xlrd:rvb i="208"/>
        </ext>
      </extLst>
    </bk>
    <bk>
      <extLst>
        <ext uri="{3e2802c4-a4d2-4d8b-9148-e3be6c30e623}">
          <xlrd:rvb i="209"/>
        </ext>
      </extLst>
    </bk>
    <bk>
      <extLst>
        <ext uri="{3e2802c4-a4d2-4d8b-9148-e3be6c30e623}">
          <xlrd:rvb i="210"/>
        </ext>
      </extLst>
    </bk>
    <bk>
      <extLst>
        <ext uri="{3e2802c4-a4d2-4d8b-9148-e3be6c30e623}">
          <xlrd:rvb i="211"/>
        </ext>
      </extLst>
    </bk>
    <bk>
      <extLst>
        <ext uri="{3e2802c4-a4d2-4d8b-9148-e3be6c30e623}">
          <xlrd:rvb i="212"/>
        </ext>
      </extLst>
    </bk>
    <bk>
      <extLst>
        <ext uri="{3e2802c4-a4d2-4d8b-9148-e3be6c30e623}">
          <xlrd:rvb i="213"/>
        </ext>
      </extLst>
    </bk>
    <bk>
      <extLst>
        <ext uri="{3e2802c4-a4d2-4d8b-9148-e3be6c30e623}">
          <xlrd:rvb i="214"/>
        </ext>
      </extLst>
    </bk>
    <bk>
      <extLst>
        <ext uri="{3e2802c4-a4d2-4d8b-9148-e3be6c30e623}">
          <xlrd:rvb i="215"/>
        </ext>
      </extLst>
    </bk>
    <bk>
      <extLst>
        <ext uri="{3e2802c4-a4d2-4d8b-9148-e3be6c30e623}">
          <xlrd:rvb i="216"/>
        </ext>
      </extLst>
    </bk>
    <bk>
      <extLst>
        <ext uri="{3e2802c4-a4d2-4d8b-9148-e3be6c30e623}">
          <xlrd:rvb i="217"/>
        </ext>
      </extLst>
    </bk>
    <bk>
      <extLst>
        <ext uri="{3e2802c4-a4d2-4d8b-9148-e3be6c30e623}">
          <xlrd:rvb i="218"/>
        </ext>
      </extLst>
    </bk>
    <bk>
      <extLst>
        <ext uri="{3e2802c4-a4d2-4d8b-9148-e3be6c30e623}">
          <xlrd:rvb i="219"/>
        </ext>
      </extLst>
    </bk>
    <bk>
      <extLst>
        <ext uri="{3e2802c4-a4d2-4d8b-9148-e3be6c30e623}">
          <xlrd:rvb i="220"/>
        </ext>
      </extLst>
    </bk>
    <bk>
      <extLst>
        <ext uri="{3e2802c4-a4d2-4d8b-9148-e3be6c30e623}">
          <xlrd:rvb i="221"/>
        </ext>
      </extLst>
    </bk>
    <bk>
      <extLst>
        <ext uri="{3e2802c4-a4d2-4d8b-9148-e3be6c30e623}">
          <xlrd:rvb i="222"/>
        </ext>
      </extLst>
    </bk>
    <bk>
      <extLst>
        <ext uri="{3e2802c4-a4d2-4d8b-9148-e3be6c30e623}">
          <xlrd:rvb i="223"/>
        </ext>
      </extLst>
    </bk>
    <bk>
      <extLst>
        <ext uri="{3e2802c4-a4d2-4d8b-9148-e3be6c30e623}">
          <xlrd:rvb i="224"/>
        </ext>
      </extLst>
    </bk>
    <bk>
      <extLst>
        <ext uri="{3e2802c4-a4d2-4d8b-9148-e3be6c30e623}">
          <xlrd:rvb i="225"/>
        </ext>
      </extLst>
    </bk>
    <bk>
      <extLst>
        <ext uri="{3e2802c4-a4d2-4d8b-9148-e3be6c30e623}">
          <xlrd:rvb i="226"/>
        </ext>
      </extLst>
    </bk>
    <bk>
      <extLst>
        <ext uri="{3e2802c4-a4d2-4d8b-9148-e3be6c30e623}">
          <xlrd:rvb i="227"/>
        </ext>
      </extLst>
    </bk>
    <bk>
      <extLst>
        <ext uri="{3e2802c4-a4d2-4d8b-9148-e3be6c30e623}">
          <xlrd:rvb i="228"/>
        </ext>
      </extLst>
    </bk>
    <bk>
      <extLst>
        <ext uri="{3e2802c4-a4d2-4d8b-9148-e3be6c30e623}">
          <xlrd:rvb i="229"/>
        </ext>
      </extLst>
    </bk>
    <bk>
      <extLst>
        <ext uri="{3e2802c4-a4d2-4d8b-9148-e3be6c30e623}">
          <xlrd:rvb i="230"/>
        </ext>
      </extLst>
    </bk>
    <bk>
      <extLst>
        <ext uri="{3e2802c4-a4d2-4d8b-9148-e3be6c30e623}">
          <xlrd:rvb i="231"/>
        </ext>
      </extLst>
    </bk>
    <bk>
      <extLst>
        <ext uri="{3e2802c4-a4d2-4d8b-9148-e3be6c30e623}">
          <xlrd:rvb i="232"/>
        </ext>
      </extLst>
    </bk>
    <bk>
      <extLst>
        <ext uri="{3e2802c4-a4d2-4d8b-9148-e3be6c30e623}">
          <xlrd:rvb i="233"/>
        </ext>
      </extLst>
    </bk>
    <bk>
      <extLst>
        <ext uri="{3e2802c4-a4d2-4d8b-9148-e3be6c30e623}">
          <xlrd:rvb i="234"/>
        </ext>
      </extLst>
    </bk>
    <bk>
      <extLst>
        <ext uri="{3e2802c4-a4d2-4d8b-9148-e3be6c30e623}">
          <xlrd:rvb i="235"/>
        </ext>
      </extLst>
    </bk>
    <bk>
      <extLst>
        <ext uri="{3e2802c4-a4d2-4d8b-9148-e3be6c30e623}">
          <xlrd:rvb i="236"/>
        </ext>
      </extLst>
    </bk>
    <bk>
      <extLst>
        <ext uri="{3e2802c4-a4d2-4d8b-9148-e3be6c30e623}">
          <xlrd:rvb i="237"/>
        </ext>
      </extLst>
    </bk>
    <bk>
      <extLst>
        <ext uri="{3e2802c4-a4d2-4d8b-9148-e3be6c30e623}">
          <xlrd:rvb i="238"/>
        </ext>
      </extLst>
    </bk>
    <bk>
      <extLst>
        <ext uri="{3e2802c4-a4d2-4d8b-9148-e3be6c30e623}">
          <xlrd:rvb i="239"/>
        </ext>
      </extLst>
    </bk>
    <bk>
      <extLst>
        <ext uri="{3e2802c4-a4d2-4d8b-9148-e3be6c30e623}">
          <xlrd:rvb i="240"/>
        </ext>
      </extLst>
    </bk>
    <bk>
      <extLst>
        <ext uri="{3e2802c4-a4d2-4d8b-9148-e3be6c30e623}">
          <xlrd:rvb i="241"/>
        </ext>
      </extLst>
    </bk>
    <bk>
      <extLst>
        <ext uri="{3e2802c4-a4d2-4d8b-9148-e3be6c30e623}">
          <xlrd:rvb i="242"/>
        </ext>
      </extLst>
    </bk>
    <bk>
      <extLst>
        <ext uri="{3e2802c4-a4d2-4d8b-9148-e3be6c30e623}">
          <xlrd:rvb i="243"/>
        </ext>
      </extLst>
    </bk>
    <bk>
      <extLst>
        <ext uri="{3e2802c4-a4d2-4d8b-9148-e3be6c30e623}">
          <xlrd:rvb i="244"/>
        </ext>
      </extLst>
    </bk>
    <bk>
      <extLst>
        <ext uri="{3e2802c4-a4d2-4d8b-9148-e3be6c30e623}">
          <xlrd:rvb i="245"/>
        </ext>
      </extLst>
    </bk>
    <bk>
      <extLst>
        <ext uri="{3e2802c4-a4d2-4d8b-9148-e3be6c30e623}">
          <xlrd:rvb i="246"/>
        </ext>
      </extLst>
    </bk>
    <bk>
      <extLst>
        <ext uri="{3e2802c4-a4d2-4d8b-9148-e3be6c30e623}">
          <xlrd:rvb i="247"/>
        </ext>
      </extLst>
    </bk>
    <bk>
      <extLst>
        <ext uri="{3e2802c4-a4d2-4d8b-9148-e3be6c30e623}">
          <xlrd:rvb i="248"/>
        </ext>
      </extLst>
    </bk>
    <bk>
      <extLst>
        <ext uri="{3e2802c4-a4d2-4d8b-9148-e3be6c30e623}">
          <xlrd:rvb i="249"/>
        </ext>
      </extLst>
    </bk>
    <bk>
      <extLst>
        <ext uri="{3e2802c4-a4d2-4d8b-9148-e3be6c30e623}">
          <xlrd:rvb i="250"/>
        </ext>
      </extLst>
    </bk>
    <bk>
      <extLst>
        <ext uri="{3e2802c4-a4d2-4d8b-9148-e3be6c30e623}">
          <xlrd:rvb i="251"/>
        </ext>
      </extLst>
    </bk>
    <bk>
      <extLst>
        <ext uri="{3e2802c4-a4d2-4d8b-9148-e3be6c30e623}">
          <xlrd:rvb i="252"/>
        </ext>
      </extLst>
    </bk>
    <bk>
      <extLst>
        <ext uri="{3e2802c4-a4d2-4d8b-9148-e3be6c30e623}">
          <xlrd:rvb i="253"/>
        </ext>
      </extLst>
    </bk>
    <bk>
      <extLst>
        <ext uri="{3e2802c4-a4d2-4d8b-9148-e3be6c30e623}">
          <xlrd:rvb i="254"/>
        </ext>
      </extLst>
    </bk>
    <bk>
      <extLst>
        <ext uri="{3e2802c4-a4d2-4d8b-9148-e3be6c30e623}">
          <xlrd:rvb i="255"/>
        </ext>
      </extLst>
    </bk>
    <bk>
      <extLst>
        <ext uri="{3e2802c4-a4d2-4d8b-9148-e3be6c30e623}">
          <xlrd:rvb i="256"/>
        </ext>
      </extLst>
    </bk>
    <bk>
      <extLst>
        <ext uri="{3e2802c4-a4d2-4d8b-9148-e3be6c30e623}">
          <xlrd:rvb i="257"/>
        </ext>
      </extLst>
    </bk>
    <bk>
      <extLst>
        <ext uri="{3e2802c4-a4d2-4d8b-9148-e3be6c30e623}">
          <xlrd:rvb i="258"/>
        </ext>
      </extLst>
    </bk>
    <bk>
      <extLst>
        <ext uri="{3e2802c4-a4d2-4d8b-9148-e3be6c30e623}">
          <xlrd:rvb i="259"/>
        </ext>
      </extLst>
    </bk>
    <bk>
      <extLst>
        <ext uri="{3e2802c4-a4d2-4d8b-9148-e3be6c30e623}">
          <xlrd:rvb i="260"/>
        </ext>
      </extLst>
    </bk>
    <bk>
      <extLst>
        <ext uri="{3e2802c4-a4d2-4d8b-9148-e3be6c30e623}">
          <xlrd:rvb i="261"/>
        </ext>
      </extLst>
    </bk>
    <bk>
      <extLst>
        <ext uri="{3e2802c4-a4d2-4d8b-9148-e3be6c30e623}">
          <xlrd:rvb i="262"/>
        </ext>
      </extLst>
    </bk>
    <bk>
      <extLst>
        <ext uri="{3e2802c4-a4d2-4d8b-9148-e3be6c30e623}">
          <xlrd:rvb i="263"/>
        </ext>
      </extLst>
    </bk>
    <bk>
      <extLst>
        <ext uri="{3e2802c4-a4d2-4d8b-9148-e3be6c30e623}">
          <xlrd:rvb i="264"/>
        </ext>
      </extLst>
    </bk>
    <bk>
      <extLst>
        <ext uri="{3e2802c4-a4d2-4d8b-9148-e3be6c30e623}">
          <xlrd:rvb i="265"/>
        </ext>
      </extLst>
    </bk>
    <bk>
      <extLst>
        <ext uri="{3e2802c4-a4d2-4d8b-9148-e3be6c30e623}">
          <xlrd:rvb i="266"/>
        </ext>
      </extLst>
    </bk>
    <bk>
      <extLst>
        <ext uri="{3e2802c4-a4d2-4d8b-9148-e3be6c30e623}">
          <xlrd:rvb i="267"/>
        </ext>
      </extLst>
    </bk>
    <bk>
      <extLst>
        <ext uri="{3e2802c4-a4d2-4d8b-9148-e3be6c30e623}">
          <xlrd:rvb i="268"/>
        </ext>
      </extLst>
    </bk>
    <bk>
      <extLst>
        <ext uri="{3e2802c4-a4d2-4d8b-9148-e3be6c30e623}">
          <xlrd:rvb i="269"/>
        </ext>
      </extLst>
    </bk>
    <bk>
      <extLst>
        <ext uri="{3e2802c4-a4d2-4d8b-9148-e3be6c30e623}">
          <xlrd:rvb i="270"/>
        </ext>
      </extLst>
    </bk>
    <bk>
      <extLst>
        <ext uri="{3e2802c4-a4d2-4d8b-9148-e3be6c30e623}">
          <xlrd:rvb i="271"/>
        </ext>
      </extLst>
    </bk>
    <bk>
      <extLst>
        <ext uri="{3e2802c4-a4d2-4d8b-9148-e3be6c30e623}">
          <xlrd:rvb i="272"/>
        </ext>
      </extLst>
    </bk>
    <bk>
      <extLst>
        <ext uri="{3e2802c4-a4d2-4d8b-9148-e3be6c30e623}">
          <xlrd:rvb i="273"/>
        </ext>
      </extLst>
    </bk>
    <bk>
      <extLst>
        <ext uri="{3e2802c4-a4d2-4d8b-9148-e3be6c30e623}">
          <xlrd:rvb i="274"/>
        </ext>
      </extLst>
    </bk>
    <bk>
      <extLst>
        <ext uri="{3e2802c4-a4d2-4d8b-9148-e3be6c30e623}">
          <xlrd:rvb i="275"/>
        </ext>
      </extLst>
    </bk>
    <bk>
      <extLst>
        <ext uri="{3e2802c4-a4d2-4d8b-9148-e3be6c30e623}">
          <xlrd:rvb i="276"/>
        </ext>
      </extLst>
    </bk>
    <bk>
      <extLst>
        <ext uri="{3e2802c4-a4d2-4d8b-9148-e3be6c30e623}">
          <xlrd:rvb i="277"/>
        </ext>
      </extLst>
    </bk>
    <bk>
      <extLst>
        <ext uri="{3e2802c4-a4d2-4d8b-9148-e3be6c30e623}">
          <xlrd:rvb i="278"/>
        </ext>
      </extLst>
    </bk>
    <bk>
      <extLst>
        <ext uri="{3e2802c4-a4d2-4d8b-9148-e3be6c30e623}">
          <xlrd:rvb i="279"/>
        </ext>
      </extLst>
    </bk>
    <bk>
      <extLst>
        <ext uri="{3e2802c4-a4d2-4d8b-9148-e3be6c30e623}">
          <xlrd:rvb i="280"/>
        </ext>
      </extLst>
    </bk>
    <bk>
      <extLst>
        <ext uri="{3e2802c4-a4d2-4d8b-9148-e3be6c30e623}">
          <xlrd:rvb i="281"/>
        </ext>
      </extLst>
    </bk>
    <bk>
      <extLst>
        <ext uri="{3e2802c4-a4d2-4d8b-9148-e3be6c30e623}">
          <xlrd:rvb i="282"/>
        </ext>
      </extLst>
    </bk>
    <bk>
      <extLst>
        <ext uri="{3e2802c4-a4d2-4d8b-9148-e3be6c30e623}">
          <xlrd:rvb i="283"/>
        </ext>
      </extLst>
    </bk>
    <bk>
      <extLst>
        <ext uri="{3e2802c4-a4d2-4d8b-9148-e3be6c30e623}">
          <xlrd:rvb i="284"/>
        </ext>
      </extLst>
    </bk>
    <bk>
      <extLst>
        <ext uri="{3e2802c4-a4d2-4d8b-9148-e3be6c30e623}">
          <xlrd:rvb i="285"/>
        </ext>
      </extLst>
    </bk>
    <bk>
      <extLst>
        <ext uri="{3e2802c4-a4d2-4d8b-9148-e3be6c30e623}">
          <xlrd:rvb i="286"/>
        </ext>
      </extLst>
    </bk>
    <bk>
      <extLst>
        <ext uri="{3e2802c4-a4d2-4d8b-9148-e3be6c30e623}">
          <xlrd:rvb i="287"/>
        </ext>
      </extLst>
    </bk>
    <bk>
      <extLst>
        <ext uri="{3e2802c4-a4d2-4d8b-9148-e3be6c30e623}">
          <xlrd:rvb i="288"/>
        </ext>
      </extLst>
    </bk>
    <bk>
      <extLst>
        <ext uri="{3e2802c4-a4d2-4d8b-9148-e3be6c30e623}">
          <xlrd:rvb i="289"/>
        </ext>
      </extLst>
    </bk>
    <bk>
      <extLst>
        <ext uri="{3e2802c4-a4d2-4d8b-9148-e3be6c30e623}">
          <xlrd:rvb i="290"/>
        </ext>
      </extLst>
    </bk>
    <bk>
      <extLst>
        <ext uri="{3e2802c4-a4d2-4d8b-9148-e3be6c30e623}">
          <xlrd:rvb i="291"/>
        </ext>
      </extLst>
    </bk>
    <bk>
      <extLst>
        <ext uri="{3e2802c4-a4d2-4d8b-9148-e3be6c30e623}">
          <xlrd:rvb i="292"/>
        </ext>
      </extLst>
    </bk>
    <bk>
      <extLst>
        <ext uri="{3e2802c4-a4d2-4d8b-9148-e3be6c30e623}">
          <xlrd:rvb i="293"/>
        </ext>
      </extLst>
    </bk>
    <bk>
      <extLst>
        <ext uri="{3e2802c4-a4d2-4d8b-9148-e3be6c30e623}">
          <xlrd:rvb i="294"/>
        </ext>
      </extLst>
    </bk>
    <bk>
      <extLst>
        <ext uri="{3e2802c4-a4d2-4d8b-9148-e3be6c30e623}">
          <xlrd:rvb i="295"/>
        </ext>
      </extLst>
    </bk>
    <bk>
      <extLst>
        <ext uri="{3e2802c4-a4d2-4d8b-9148-e3be6c30e623}">
          <xlrd:rvb i="296"/>
        </ext>
      </extLst>
    </bk>
    <bk>
      <extLst>
        <ext uri="{3e2802c4-a4d2-4d8b-9148-e3be6c30e623}">
          <xlrd:rvb i="297"/>
        </ext>
      </extLst>
    </bk>
    <bk>
      <extLst>
        <ext uri="{3e2802c4-a4d2-4d8b-9148-e3be6c30e623}">
          <xlrd:rvb i="298"/>
        </ext>
      </extLst>
    </bk>
    <bk>
      <extLst>
        <ext uri="{3e2802c4-a4d2-4d8b-9148-e3be6c30e623}">
          <xlrd:rvb i="299"/>
        </ext>
      </extLst>
    </bk>
    <bk>
      <extLst>
        <ext uri="{3e2802c4-a4d2-4d8b-9148-e3be6c30e623}">
          <xlrd:rvb i="300"/>
        </ext>
      </extLst>
    </bk>
    <bk>
      <extLst>
        <ext uri="{3e2802c4-a4d2-4d8b-9148-e3be6c30e623}">
          <xlrd:rvb i="301"/>
        </ext>
      </extLst>
    </bk>
    <bk>
      <extLst>
        <ext uri="{3e2802c4-a4d2-4d8b-9148-e3be6c30e623}">
          <xlrd:rvb i="302"/>
        </ext>
      </extLst>
    </bk>
    <bk>
      <extLst>
        <ext uri="{3e2802c4-a4d2-4d8b-9148-e3be6c30e623}">
          <xlrd:rvb i="303"/>
        </ext>
      </extLst>
    </bk>
    <bk>
      <extLst>
        <ext uri="{3e2802c4-a4d2-4d8b-9148-e3be6c30e623}">
          <xlrd:rvb i="304"/>
        </ext>
      </extLst>
    </bk>
    <bk>
      <extLst>
        <ext uri="{3e2802c4-a4d2-4d8b-9148-e3be6c30e623}">
          <xlrd:rvb i="305"/>
        </ext>
      </extLst>
    </bk>
    <bk>
      <extLst>
        <ext uri="{3e2802c4-a4d2-4d8b-9148-e3be6c30e623}">
          <xlrd:rvb i="306"/>
        </ext>
      </extLst>
    </bk>
    <bk>
      <extLst>
        <ext uri="{3e2802c4-a4d2-4d8b-9148-e3be6c30e623}">
          <xlrd:rvb i="307"/>
        </ext>
      </extLst>
    </bk>
    <bk>
      <extLst>
        <ext uri="{3e2802c4-a4d2-4d8b-9148-e3be6c30e623}">
          <xlrd:rvb i="308"/>
        </ext>
      </extLst>
    </bk>
    <bk>
      <extLst>
        <ext uri="{3e2802c4-a4d2-4d8b-9148-e3be6c30e623}">
          <xlrd:rvb i="309"/>
        </ext>
      </extLst>
    </bk>
    <bk>
      <extLst>
        <ext uri="{3e2802c4-a4d2-4d8b-9148-e3be6c30e623}">
          <xlrd:rvb i="310"/>
        </ext>
      </extLst>
    </bk>
    <bk>
      <extLst>
        <ext uri="{3e2802c4-a4d2-4d8b-9148-e3be6c30e623}">
          <xlrd:rvb i="311"/>
        </ext>
      </extLst>
    </bk>
    <bk>
      <extLst>
        <ext uri="{3e2802c4-a4d2-4d8b-9148-e3be6c30e623}">
          <xlrd:rvb i="312"/>
        </ext>
      </extLst>
    </bk>
  </futureMetadata>
  <cellMetadata count="1">
    <bk>
      <rc t="1" v="0"/>
    </bk>
  </cellMetadata>
  <valueMetadata count="313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  <bk>
      <rc t="2" v="37"/>
    </bk>
    <bk>
      <rc t="2" v="38"/>
    </bk>
    <bk>
      <rc t="2" v="39"/>
    </bk>
    <bk>
      <rc t="2" v="40"/>
    </bk>
    <bk>
      <rc t="2" v="41"/>
    </bk>
    <bk>
      <rc t="2" v="42"/>
    </bk>
    <bk>
      <rc t="2" v="43"/>
    </bk>
    <bk>
      <rc t="2" v="44"/>
    </bk>
    <bk>
      <rc t="2" v="45"/>
    </bk>
    <bk>
      <rc t="2" v="46"/>
    </bk>
    <bk>
      <rc t="2" v="47"/>
    </bk>
    <bk>
      <rc t="2" v="48"/>
    </bk>
    <bk>
      <rc t="2" v="49"/>
    </bk>
    <bk>
      <rc t="2" v="50"/>
    </bk>
    <bk>
      <rc t="2" v="51"/>
    </bk>
    <bk>
      <rc t="2" v="52"/>
    </bk>
    <bk>
      <rc t="2" v="53"/>
    </bk>
    <bk>
      <rc t="2" v="54"/>
    </bk>
    <bk>
      <rc t="2" v="55"/>
    </bk>
    <bk>
      <rc t="2" v="56"/>
    </bk>
    <bk>
      <rc t="2" v="57"/>
    </bk>
    <bk>
      <rc t="2" v="58"/>
    </bk>
    <bk>
      <rc t="2" v="59"/>
    </bk>
    <bk>
      <rc t="2" v="60"/>
    </bk>
    <bk>
      <rc t="2" v="61"/>
    </bk>
    <bk>
      <rc t="2" v="62"/>
    </bk>
    <bk>
      <rc t="2" v="63"/>
    </bk>
    <bk>
      <rc t="2" v="64"/>
    </bk>
    <bk>
      <rc t="2" v="65"/>
    </bk>
    <bk>
      <rc t="2" v="66"/>
    </bk>
    <bk>
      <rc t="2" v="67"/>
    </bk>
    <bk>
      <rc t="2" v="68"/>
    </bk>
    <bk>
      <rc t="2" v="69"/>
    </bk>
    <bk>
      <rc t="2" v="70"/>
    </bk>
    <bk>
      <rc t="2" v="71"/>
    </bk>
    <bk>
      <rc t="2" v="72"/>
    </bk>
    <bk>
      <rc t="2" v="73"/>
    </bk>
    <bk>
      <rc t="2" v="74"/>
    </bk>
    <bk>
      <rc t="2" v="75"/>
    </bk>
    <bk>
      <rc t="2" v="76"/>
    </bk>
    <bk>
      <rc t="2" v="77"/>
    </bk>
    <bk>
      <rc t="2" v="78"/>
    </bk>
    <bk>
      <rc t="2" v="79"/>
    </bk>
    <bk>
      <rc t="2" v="80"/>
    </bk>
    <bk>
      <rc t="2" v="81"/>
    </bk>
    <bk>
      <rc t="2" v="82"/>
    </bk>
    <bk>
      <rc t="2" v="83"/>
    </bk>
    <bk>
      <rc t="2" v="84"/>
    </bk>
    <bk>
      <rc t="2" v="85"/>
    </bk>
    <bk>
      <rc t="2" v="86"/>
    </bk>
    <bk>
      <rc t="2" v="87"/>
    </bk>
    <bk>
      <rc t="2" v="88"/>
    </bk>
    <bk>
      <rc t="2" v="89"/>
    </bk>
    <bk>
      <rc t="2" v="90"/>
    </bk>
    <bk>
      <rc t="2" v="91"/>
    </bk>
    <bk>
      <rc t="2" v="92"/>
    </bk>
    <bk>
      <rc t="2" v="93"/>
    </bk>
    <bk>
      <rc t="2" v="94"/>
    </bk>
    <bk>
      <rc t="2" v="95"/>
    </bk>
    <bk>
      <rc t="2" v="96"/>
    </bk>
    <bk>
      <rc t="2" v="97"/>
    </bk>
    <bk>
      <rc t="2" v="98"/>
    </bk>
    <bk>
      <rc t="2" v="99"/>
    </bk>
    <bk>
      <rc t="2" v="100"/>
    </bk>
    <bk>
      <rc t="2" v="101"/>
    </bk>
    <bk>
      <rc t="2" v="102"/>
    </bk>
    <bk>
      <rc t="2" v="103"/>
    </bk>
    <bk>
      <rc t="2" v="104"/>
    </bk>
    <bk>
      <rc t="2" v="105"/>
    </bk>
    <bk>
      <rc t="2" v="106"/>
    </bk>
    <bk>
      <rc t="2" v="107"/>
    </bk>
    <bk>
      <rc t="2" v="108"/>
    </bk>
    <bk>
      <rc t="2" v="109"/>
    </bk>
    <bk>
      <rc t="2" v="110"/>
    </bk>
    <bk>
      <rc t="2" v="111"/>
    </bk>
    <bk>
      <rc t="2" v="112"/>
    </bk>
    <bk>
      <rc t="2" v="113"/>
    </bk>
    <bk>
      <rc t="2" v="114"/>
    </bk>
    <bk>
      <rc t="2" v="115"/>
    </bk>
    <bk>
      <rc t="2" v="116"/>
    </bk>
    <bk>
      <rc t="2" v="117"/>
    </bk>
    <bk>
      <rc t="2" v="118"/>
    </bk>
    <bk>
      <rc t="2" v="119"/>
    </bk>
    <bk>
      <rc t="2" v="120"/>
    </bk>
    <bk>
      <rc t="2" v="121"/>
    </bk>
    <bk>
      <rc t="2" v="122"/>
    </bk>
    <bk>
      <rc t="2" v="123"/>
    </bk>
    <bk>
      <rc t="2" v="124"/>
    </bk>
    <bk>
      <rc t="2" v="125"/>
    </bk>
    <bk>
      <rc t="2" v="126"/>
    </bk>
    <bk>
      <rc t="2" v="127"/>
    </bk>
    <bk>
      <rc t="2" v="128"/>
    </bk>
    <bk>
      <rc t="2" v="129"/>
    </bk>
    <bk>
      <rc t="2" v="130"/>
    </bk>
    <bk>
      <rc t="2" v="131"/>
    </bk>
    <bk>
      <rc t="2" v="132"/>
    </bk>
    <bk>
      <rc t="2" v="133"/>
    </bk>
    <bk>
      <rc t="2" v="134"/>
    </bk>
    <bk>
      <rc t="2" v="135"/>
    </bk>
    <bk>
      <rc t="2" v="136"/>
    </bk>
    <bk>
      <rc t="2" v="137"/>
    </bk>
    <bk>
      <rc t="2" v="138"/>
    </bk>
    <bk>
      <rc t="2" v="139"/>
    </bk>
    <bk>
      <rc t="2" v="140"/>
    </bk>
    <bk>
      <rc t="2" v="141"/>
    </bk>
    <bk>
      <rc t="2" v="142"/>
    </bk>
    <bk>
      <rc t="2" v="143"/>
    </bk>
    <bk>
      <rc t="2" v="144"/>
    </bk>
    <bk>
      <rc t="2" v="145"/>
    </bk>
    <bk>
      <rc t="2" v="146"/>
    </bk>
    <bk>
      <rc t="2" v="147"/>
    </bk>
    <bk>
      <rc t="2" v="148"/>
    </bk>
    <bk>
      <rc t="2" v="149"/>
    </bk>
    <bk>
      <rc t="2" v="150"/>
    </bk>
    <bk>
      <rc t="2" v="151"/>
    </bk>
    <bk>
      <rc t="2" v="152"/>
    </bk>
    <bk>
      <rc t="2" v="153"/>
    </bk>
    <bk>
      <rc t="2" v="154"/>
    </bk>
    <bk>
      <rc t="2" v="155"/>
    </bk>
    <bk>
      <rc t="2" v="156"/>
    </bk>
    <bk>
      <rc t="2" v="157"/>
    </bk>
    <bk>
      <rc t="2" v="158"/>
    </bk>
    <bk>
      <rc t="2" v="159"/>
    </bk>
    <bk>
      <rc t="2" v="160"/>
    </bk>
    <bk>
      <rc t="2" v="161"/>
    </bk>
    <bk>
      <rc t="2" v="162"/>
    </bk>
    <bk>
      <rc t="2" v="163"/>
    </bk>
    <bk>
      <rc t="2" v="164"/>
    </bk>
    <bk>
      <rc t="2" v="165"/>
    </bk>
    <bk>
      <rc t="2" v="166"/>
    </bk>
    <bk>
      <rc t="2" v="167"/>
    </bk>
    <bk>
      <rc t="2" v="168"/>
    </bk>
    <bk>
      <rc t="2" v="169"/>
    </bk>
    <bk>
      <rc t="2" v="170"/>
    </bk>
    <bk>
      <rc t="2" v="171"/>
    </bk>
    <bk>
      <rc t="2" v="172"/>
    </bk>
    <bk>
      <rc t="2" v="173"/>
    </bk>
    <bk>
      <rc t="2" v="174"/>
    </bk>
    <bk>
      <rc t="2" v="175"/>
    </bk>
    <bk>
      <rc t="2" v="176"/>
    </bk>
    <bk>
      <rc t="2" v="177"/>
    </bk>
    <bk>
      <rc t="2" v="178"/>
    </bk>
    <bk>
      <rc t="2" v="179"/>
    </bk>
    <bk>
      <rc t="2" v="180"/>
    </bk>
    <bk>
      <rc t="2" v="181"/>
    </bk>
    <bk>
      <rc t="2" v="182"/>
    </bk>
    <bk>
      <rc t="2" v="183"/>
    </bk>
    <bk>
      <rc t="2" v="184"/>
    </bk>
    <bk>
      <rc t="2" v="185"/>
    </bk>
    <bk>
      <rc t="2" v="186"/>
    </bk>
    <bk>
      <rc t="2" v="187"/>
    </bk>
    <bk>
      <rc t="2" v="188"/>
    </bk>
    <bk>
      <rc t="2" v="189"/>
    </bk>
    <bk>
      <rc t="2" v="190"/>
    </bk>
    <bk>
      <rc t="2" v="191"/>
    </bk>
    <bk>
      <rc t="2" v="192"/>
    </bk>
    <bk>
      <rc t="2" v="193"/>
    </bk>
    <bk>
      <rc t="2" v="194"/>
    </bk>
    <bk>
      <rc t="2" v="195"/>
    </bk>
    <bk>
      <rc t="2" v="196"/>
    </bk>
    <bk>
      <rc t="2" v="197"/>
    </bk>
    <bk>
      <rc t="2" v="198"/>
    </bk>
    <bk>
      <rc t="2" v="199"/>
    </bk>
    <bk>
      <rc t="2" v="200"/>
    </bk>
    <bk>
      <rc t="2" v="201"/>
    </bk>
    <bk>
      <rc t="2" v="202"/>
    </bk>
    <bk>
      <rc t="2" v="203"/>
    </bk>
    <bk>
      <rc t="2" v="204"/>
    </bk>
    <bk>
      <rc t="2" v="205"/>
    </bk>
    <bk>
      <rc t="2" v="206"/>
    </bk>
    <bk>
      <rc t="2" v="207"/>
    </bk>
    <bk>
      <rc t="2" v="208"/>
    </bk>
    <bk>
      <rc t="2" v="209"/>
    </bk>
    <bk>
      <rc t="2" v="210"/>
    </bk>
    <bk>
      <rc t="2" v="211"/>
    </bk>
    <bk>
      <rc t="2" v="212"/>
    </bk>
    <bk>
      <rc t="2" v="213"/>
    </bk>
    <bk>
      <rc t="2" v="214"/>
    </bk>
    <bk>
      <rc t="2" v="215"/>
    </bk>
    <bk>
      <rc t="2" v="216"/>
    </bk>
    <bk>
      <rc t="2" v="217"/>
    </bk>
    <bk>
      <rc t="2" v="218"/>
    </bk>
    <bk>
      <rc t="2" v="219"/>
    </bk>
    <bk>
      <rc t="2" v="220"/>
    </bk>
    <bk>
      <rc t="2" v="221"/>
    </bk>
    <bk>
      <rc t="2" v="222"/>
    </bk>
    <bk>
      <rc t="2" v="223"/>
    </bk>
    <bk>
      <rc t="2" v="224"/>
    </bk>
    <bk>
      <rc t="2" v="225"/>
    </bk>
    <bk>
      <rc t="2" v="226"/>
    </bk>
    <bk>
      <rc t="2" v="227"/>
    </bk>
    <bk>
      <rc t="2" v="228"/>
    </bk>
    <bk>
      <rc t="2" v="229"/>
    </bk>
    <bk>
      <rc t="2" v="230"/>
    </bk>
    <bk>
      <rc t="2" v="231"/>
    </bk>
    <bk>
      <rc t="2" v="232"/>
    </bk>
    <bk>
      <rc t="2" v="233"/>
    </bk>
    <bk>
      <rc t="2" v="234"/>
    </bk>
    <bk>
      <rc t="2" v="235"/>
    </bk>
    <bk>
      <rc t="2" v="236"/>
    </bk>
    <bk>
      <rc t="2" v="237"/>
    </bk>
    <bk>
      <rc t="2" v="238"/>
    </bk>
    <bk>
      <rc t="2" v="239"/>
    </bk>
    <bk>
      <rc t="2" v="240"/>
    </bk>
    <bk>
      <rc t="2" v="241"/>
    </bk>
    <bk>
      <rc t="2" v="242"/>
    </bk>
    <bk>
      <rc t="2" v="243"/>
    </bk>
    <bk>
      <rc t="2" v="244"/>
    </bk>
    <bk>
      <rc t="2" v="245"/>
    </bk>
    <bk>
      <rc t="2" v="246"/>
    </bk>
    <bk>
      <rc t="2" v="247"/>
    </bk>
    <bk>
      <rc t="2" v="248"/>
    </bk>
    <bk>
      <rc t="2" v="249"/>
    </bk>
    <bk>
      <rc t="2" v="250"/>
    </bk>
    <bk>
      <rc t="2" v="251"/>
    </bk>
    <bk>
      <rc t="2" v="252"/>
    </bk>
    <bk>
      <rc t="2" v="253"/>
    </bk>
    <bk>
      <rc t="2" v="254"/>
    </bk>
    <bk>
      <rc t="2" v="255"/>
    </bk>
    <bk>
      <rc t="2" v="256"/>
    </bk>
    <bk>
      <rc t="2" v="257"/>
    </bk>
    <bk>
      <rc t="2" v="258"/>
    </bk>
    <bk>
      <rc t="2" v="259"/>
    </bk>
    <bk>
      <rc t="2" v="260"/>
    </bk>
    <bk>
      <rc t="2" v="261"/>
    </bk>
    <bk>
      <rc t="2" v="262"/>
    </bk>
    <bk>
      <rc t="2" v="263"/>
    </bk>
    <bk>
      <rc t="2" v="264"/>
    </bk>
    <bk>
      <rc t="2" v="265"/>
    </bk>
    <bk>
      <rc t="2" v="266"/>
    </bk>
    <bk>
      <rc t="2" v="267"/>
    </bk>
    <bk>
      <rc t="2" v="268"/>
    </bk>
    <bk>
      <rc t="2" v="269"/>
    </bk>
    <bk>
      <rc t="2" v="270"/>
    </bk>
    <bk>
      <rc t="2" v="271"/>
    </bk>
    <bk>
      <rc t="2" v="272"/>
    </bk>
    <bk>
      <rc t="2" v="273"/>
    </bk>
    <bk>
      <rc t="2" v="274"/>
    </bk>
    <bk>
      <rc t="2" v="275"/>
    </bk>
    <bk>
      <rc t="2" v="276"/>
    </bk>
    <bk>
      <rc t="2" v="277"/>
    </bk>
    <bk>
      <rc t="2" v="278"/>
    </bk>
    <bk>
      <rc t="2" v="279"/>
    </bk>
    <bk>
      <rc t="2" v="280"/>
    </bk>
    <bk>
      <rc t="2" v="281"/>
    </bk>
    <bk>
      <rc t="2" v="282"/>
    </bk>
    <bk>
      <rc t="2" v="283"/>
    </bk>
    <bk>
      <rc t="2" v="284"/>
    </bk>
    <bk>
      <rc t="2" v="285"/>
    </bk>
    <bk>
      <rc t="2" v="286"/>
    </bk>
    <bk>
      <rc t="2" v="287"/>
    </bk>
    <bk>
      <rc t="2" v="288"/>
    </bk>
    <bk>
      <rc t="2" v="289"/>
    </bk>
    <bk>
      <rc t="2" v="290"/>
    </bk>
    <bk>
      <rc t="2" v="291"/>
    </bk>
    <bk>
      <rc t="2" v="292"/>
    </bk>
    <bk>
      <rc t="2" v="293"/>
    </bk>
    <bk>
      <rc t="2" v="294"/>
    </bk>
    <bk>
      <rc t="2" v="295"/>
    </bk>
    <bk>
      <rc t="2" v="296"/>
    </bk>
    <bk>
      <rc t="2" v="297"/>
    </bk>
    <bk>
      <rc t="2" v="298"/>
    </bk>
    <bk>
      <rc t="2" v="299"/>
    </bk>
    <bk>
      <rc t="2" v="300"/>
    </bk>
    <bk>
      <rc t="2" v="301"/>
    </bk>
    <bk>
      <rc t="2" v="302"/>
    </bk>
    <bk>
      <rc t="2" v="303"/>
    </bk>
    <bk>
      <rc t="2" v="304"/>
    </bk>
    <bk>
      <rc t="2" v="305"/>
    </bk>
    <bk>
      <rc t="2" v="306"/>
    </bk>
    <bk>
      <rc t="2" v="307"/>
    </bk>
    <bk>
      <rc t="2" v="308"/>
    </bk>
    <bk>
      <rc t="2" v="309"/>
    </bk>
    <bk>
      <rc t="2" v="310"/>
    </bk>
    <bk>
      <rc t="2" v="311"/>
    </bk>
    <bk>
      <rc t="2" v="312"/>
    </bk>
  </valueMetadata>
</metadata>
</file>

<file path=xl/sharedStrings.xml><?xml version="1.0" encoding="utf-8"?>
<sst xmlns="http://schemas.openxmlformats.org/spreadsheetml/2006/main" count="36" uniqueCount="33">
  <si>
    <t>Date</t>
  </si>
  <si>
    <t>Returns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</si>
  <si>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</si>
  <si>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</si>
  <si>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</si>
  <si>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</si>
  <si>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</si>
  <si>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</si>
  <si>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</si>
  <si>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</si>
  <si>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</si>
  <si>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</si>
  <si>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Total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</si>
  <si>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</si>
  <si>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</si>
  <si>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</si>
  <si>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</si>
  <si>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</si>
  <si>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</si>
  <si>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</si>
  <si>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</si>
  <si>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</si>
  <si>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</si>
  <si>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</si>
  <si>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</si>
  <si>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</si>
  <si>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X Variable 1</t>
  </si>
  <si>
    <t>Mondays</t>
  </si>
  <si>
    <t>Rf</t>
  </si>
  <si>
    <t>Rf %</t>
  </si>
  <si>
    <t>JPM</t>
  </si>
  <si>
    <t>Excess Ret</t>
  </si>
  <si>
    <t>IVV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</si>
</sst>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%"/>
  </numFmts>
  <fonts count="19" x14ac:knownFonts="1">
    <font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8"/>
      <color rgb="FF006100"/>
      <name val="Calibri"/>
      <family val="2"/>
      <scheme val="minor"/>
    </font>
    <font>
      <sz val="18"/>
      <color rgb="FF9C0006"/>
      <name val="Calibri"/>
      <family val="2"/>
      <scheme val="minor"/>
    </font>
    <font>
      <sz val="18"/>
      <color rgb="FF9C6500"/>
      <name val="Calibri"/>
      <family val="2"/>
      <scheme val="minor"/>
    </font>
    <font>
      <sz val="18"/>
      <color rgb="FF3F3F76"/>
      <name val="Calibri"/>
      <family val="2"/>
      <scheme val="minor"/>
    </font>
    <font>
      <b/>
      <sz val="18"/>
      <color rgb="FF3F3F3F"/>
      <name val="Calibri"/>
      <family val="2"/>
      <scheme val="minor"/>
    </font>
    <font>
      <b/>
      <sz val="18"/>
      <color rgb="FFFA7D00"/>
      <name val="Calibri"/>
      <family val="2"/>
      <scheme val="minor"/>
    </font>
    <font>
      <sz val="18"/>
      <color rgb="FFFA7D0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rgb="FFFF0000"/>
      <name val="Calibri"/>
      <family val="2"/>
      <scheme val="minor"/>
    </font>
    <font>
      <i/>
      <sz val="18"/>
      <color rgb="FF7F7F7F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i/>
      <sz val="18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">
    <xf numFmtId="0" fontId="0" fillId="0" borderId="0" xfId="0"/>
    <xf numFmtId="14" fontId="0" fillId="0" borderId="0" xfId="0" applyNumberFormat="1"/>
    <xf numFmtId="10" fontId="0" fillId="0" borderId="0" xfId="1" applyNumberFormat="1" applyFont="1"/>
    <xf numFmtId="0" fontId="16" fillId="0" borderId="0" xfId="0" applyFont="1" applyAlignment="1">
      <alignment horizontal="center"/>
    </xf>
    <xf numFmtId="164" fontId="0" fillId="0" borderId="0" xfId="1" applyNumberFormat="1" applyFont="1"/>
    <xf numFmtId="10" fontId="0" fillId="0" borderId="0" xfId="0" applyNumberFormat="1"/>
    <xf numFmtId="0" fontId="0" fillId="0" borderId="10" xfId="0" applyBorder="1"/>
    <xf numFmtId="0" fontId="18" fillId="0" borderId="11" xfId="0" applyFont="1" applyBorder="1" applyAlignment="1">
      <alignment horizontal="center"/>
    </xf>
    <xf numFmtId="0" fontId="18" fillId="0" borderId="11" xfId="0" applyFont="1" applyBorder="1" applyAlignment="1">
      <alignment horizontal="centerContinuous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microsoft.com/office/2017/06/relationships/rdRichValueTypes" Target="richData/rdRichValueTypes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12" Type="http://schemas.microsoft.com/office/2017/06/relationships/rdSupportingPropertyBag" Target="richData/rdsupporting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microsoft.com/office/2017/06/relationships/rdSupportingPropertyBagStructure" Target="richData/rdsupportingpropertybagstructure.xml"/><Relationship Id="rId5" Type="http://schemas.openxmlformats.org/officeDocument/2006/relationships/sharedStrings" Target="sharedStrings.xml"/><Relationship Id="rId10" Type="http://schemas.microsoft.com/office/2017/06/relationships/richStyles" Target="richData/richStyles.xml"/><Relationship Id="rId4" Type="http://schemas.openxmlformats.org/officeDocument/2006/relationships/styles" Target="styles.xml"/><Relationship Id="rId9" Type="http://schemas.microsoft.com/office/2017/06/relationships/rdArray" Target="richData/rdarray.xml"/><Relationship Id="rId14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3">
  <a r="1" c="105">
    <v t="i">2</v>
    <v t="i">9</v>
    <v t="i">15</v>
    <v t="i">23</v>
    <v t="i">29</v>
    <v t="i">36</v>
    <v t="i">43</v>
    <v t="i">50</v>
    <v t="i">58</v>
    <v t="i">64</v>
    <v t="i">71</v>
    <v t="i">78</v>
    <v t="i">85</v>
    <v t="i">92</v>
    <v t="i">99</v>
    <v t="i">106</v>
    <v t="i">113</v>
    <v t="i">120</v>
    <v t="i">127</v>
    <v t="i">134</v>
    <v t="i">141</v>
    <v t="i">148</v>
    <v t="i">156</v>
    <v t="i">162</v>
    <v t="i">169</v>
    <v t="i">176</v>
    <v t="i">183</v>
    <v t="i">190</v>
    <v t="i">197</v>
    <v t="i">204</v>
    <v t="i">211</v>
    <v t="i">218</v>
    <v t="i">225</v>
    <v t="i">232</v>
    <v t="i">239</v>
    <v t="i">246</v>
    <v t="i">254</v>
    <v t="i">260</v>
    <v t="i">267</v>
    <v t="i">274</v>
    <v t="i">281</v>
    <v t="i">288</v>
    <v t="i">295</v>
    <v t="i">302</v>
    <v t="i">309</v>
    <v t="i">316</v>
    <v t="i">323</v>
    <v t="i">330</v>
    <v t="i">337</v>
    <v t="i">344</v>
    <v t="i">351</v>
    <v t="i">358</v>
    <v t="i">365</v>
    <v t="i">372</v>
    <v t="i">379</v>
    <v t="i">386</v>
    <v t="i">394</v>
    <v t="i">400</v>
    <v t="i">407</v>
    <v t="i">414</v>
    <v t="i">422</v>
    <v t="i">428</v>
    <v t="i">435</v>
    <v t="i">442</v>
    <v t="i">449</v>
    <v t="i">456</v>
    <v t="i">463</v>
    <v t="i">470</v>
    <v t="i">477</v>
    <v t="i">484</v>
    <v t="i">491</v>
    <v t="i">498</v>
    <v t="i">505</v>
    <v t="i">512</v>
    <v t="i">520</v>
    <v t="i">526</v>
    <v t="i">533</v>
    <v t="i">540</v>
    <v t="i">547</v>
    <v t="i">554</v>
    <v t="i">561</v>
    <v t="i">568</v>
    <v t="i">575</v>
    <v t="i">582</v>
    <v t="i">589</v>
    <v t="i">596</v>
    <v t="i">603</v>
    <v t="i">610</v>
    <v t="i">618</v>
    <v t="i">624</v>
    <v t="i">631</v>
    <v t="i">638</v>
    <v t="i">645</v>
    <v t="i">652</v>
    <v t="i">659</v>
    <v t="i">666</v>
    <v t="i">673</v>
    <v t="i">680</v>
    <v t="i">687</v>
    <v t="i">694</v>
    <v t="i">701</v>
    <v t="i">708</v>
    <v t="i">715</v>
    <v t="i">722</v>
    <v t="i">729</v>
  </a>
  <a r="1" c="105">
    <v>170.1</v>
    <v>172.27</v>
    <v>169.05</v>
    <v>170.31</v>
    <v>172.28</v>
    <v>174.73</v>
    <v>175.01</v>
    <v>179.03</v>
    <v>183.99</v>
    <v>185.29</v>
    <v>188.22</v>
    <v>190.3</v>
    <v>196.62</v>
    <v>200.3</v>
    <v>197.45</v>
    <v>182.79</v>
    <v>185.8</v>
    <v>193.49</v>
    <v>190.51</v>
    <v>198.77</v>
    <v>204.79</v>
    <v>200.71</v>
    <v>202.63</v>
    <v>199.95</v>
    <v>193.78</v>
    <v>196.3</v>
    <v>202.26</v>
    <v>204.79</v>
    <v>204.94</v>
    <v>209.78</v>
    <v>212.24</v>
    <v>199.14</v>
    <v>205.8</v>
    <v>213.97</v>
    <v>218.31</v>
    <v>224.8</v>
    <v>212.46</v>
    <v>204.32</v>
    <v>211.09</v>
    <v>210.5</v>
    <v>211.22</v>
    <v>222.29</v>
    <v>225.37</v>
    <v>222.31</v>
    <v>222.94</v>
    <v>236.98</v>
    <v>245.31</v>
    <v>248.55</v>
    <v>249.72</v>
    <v>247.36</v>
    <v>239.94</v>
    <v>237.6</v>
    <v>241.17</v>
    <v>243.28</v>
    <v>239.87</v>
    <v>259.16000000000003</v>
    <v>264.83999999999997</v>
    <v>267.3</v>
    <v>275.8</v>
    <v>276.58999999999997</v>
    <v>264.24</v>
    <v>264.64999999999998</v>
    <v>242.28</v>
    <v>232.44</v>
    <v>241.63</v>
    <v>242.85</v>
    <v>210.28</v>
    <v>236.2</v>
    <v>231.96</v>
    <v>243.55</v>
    <v>252.51</v>
    <v>253.08</v>
    <v>267.56</v>
    <v>260.70999999999998</v>
    <v>264</v>
    <v>265.73</v>
    <v>264.95</v>
    <v>275</v>
    <v>287.11</v>
    <v>296</v>
    <v>286.86</v>
    <v>291.27</v>
    <v>298.62</v>
    <v>289.37</v>
    <v>288.76</v>
    <v>290.49</v>
    <v>296.24</v>
    <v>301.42</v>
    <v>294.38</v>
    <v>306.91000000000003</v>
    <v>314.77999999999997</v>
    <v>316.06</v>
    <v>310.02999999999997</v>
    <v>300.89</v>
    <v>297.56</v>
    <v>300.44</v>
    <v>311.12</v>
    <v>314.20999999999998</v>
    <v>303.61</v>
    <v>298.02</v>
    <v>313.08</v>
    <v>315.04000000000002</v>
    <v>318.52</v>
    <v>317.20999999999998</v>
    <v>327.91</v>
  </a>
  <a r="1" c="105">
    <v>477.63</v>
    <v>470.12</v>
    <v>478.96</v>
    <v>484.68</v>
    <v>489.82</v>
    <v>496.71</v>
    <v>503.65</v>
    <v>501.95</v>
    <v>510.34</v>
    <v>515.39</v>
    <v>514.29</v>
    <v>513.23</v>
    <v>523.91999999999996</v>
    <v>525.73</v>
    <v>520.99</v>
    <v>513.30999999999995</v>
    <v>497.53</v>
    <v>510.77</v>
    <v>513.84</v>
    <v>523.39</v>
    <v>532.13</v>
    <v>532.15</v>
    <v>529.96</v>
    <v>536.73</v>
    <v>543.86</v>
    <v>547.01</v>
    <v>547.23</v>
    <v>557.76</v>
    <v>563.04</v>
    <v>551.98</v>
    <v>547.39</v>
    <v>535.77</v>
    <v>535.85</v>
    <v>557.42999999999995</v>
    <v>565.23</v>
    <v>566.75</v>
    <v>543.37</v>
    <v>565.04999999999995</v>
    <v>572.99</v>
    <v>574.07000000000005</v>
    <v>575.69000000000005</v>
    <v>582.35</v>
    <v>587.46</v>
    <v>581.9</v>
    <v>573.72</v>
    <v>601.13</v>
    <v>588.66</v>
    <v>598.45000000000005</v>
    <v>605.07000000000005</v>
    <v>610.83000000000004</v>
    <v>607.24</v>
    <v>593.33000000000004</v>
    <v>597.53</v>
    <v>594.61</v>
    <v>583.33000000000004</v>
    <v>600.26</v>
    <v>610.89</v>
    <v>604.66</v>
    <v>603.79999999999995</v>
    <v>612.67999999999995</v>
    <v>602.87</v>
    <v>597.04</v>
    <v>578.51</v>
    <v>565.55999999999995</v>
    <v>566.58000000000004</v>
    <v>558.12</v>
    <v>507.61</v>
    <v>536.98</v>
    <v>528.66999999999996</v>
    <v>553.19000000000005</v>
    <v>569.34</v>
    <v>566.89</v>
    <v>597.04</v>
    <v>582</v>
    <v>592.15</v>
    <v>602</v>
    <v>599.79</v>
    <v>596.66</v>
    <v>617.46</v>
    <v>628.16999999999996</v>
    <v>626.44000000000005</v>
    <v>630.66999999999996</v>
    <v>640.05999999999995</v>
    <v>624.65</v>
    <v>640.25</v>
    <v>646.66999999999996</v>
    <v>648.5</v>
    <v>648.32000000000005</v>
    <v>650.47</v>
    <v>660.72</v>
    <v>666.87</v>
    <v>664.89</v>
    <v>672.42</v>
    <v>656.2</v>
    <v>667.69</v>
    <v>680.52</v>
    <v>685.23</v>
    <v>674.34</v>
    <v>675.31</v>
    <v>662.28</v>
    <v>686.88</v>
    <v>689.11</v>
    <v>685.17</v>
    <v>683.49</v>
    <v>693.27</v>
  </a>
</arrayData>
</file>

<file path=xl/richData/rdrichvalue.xml><?xml version="1.0" encoding="utf-8"?>
<rvData xmlns="http://schemas.microsoft.com/office/spreadsheetml/2017/richdata" count="315">
  <rv s="0">
    <fb>45286</fb>
    <v>0</v>
  </rv>
  <rv s="0">
    <fb>170.1</fb>
    <v>1</v>
  </rv>
  <rv s="0">
    <fb>477.63</fb>
    <v>1</v>
  </rv>
  <rv s="0">
    <fb>45293</fb>
    <v>0</v>
  </rv>
  <rv s="0">
    <fb>172.27</fb>
    <v>1</v>
  </rv>
  <rv s="0">
    <fb>470.12</fb>
    <v>1</v>
  </rv>
  <rv s="0">
    <fb>45299</fb>
    <v>0</v>
  </rv>
  <rv s="0">
    <fb>169.05</fb>
    <v>1</v>
  </rv>
  <rv s="0">
    <fb>478.96</fb>
    <v>1</v>
  </rv>
  <rv s="0">
    <fb>45307</fb>
    <v>0</v>
  </rv>
  <rv s="0">
    <fb>170.31</fb>
    <v>1</v>
  </rv>
  <rv s="0">
    <fb>484.68</fb>
    <v>1</v>
  </rv>
  <rv s="0">
    <fb>45313</fb>
    <v>0</v>
  </rv>
  <rv s="0">
    <fb>172.28</fb>
    <v>1</v>
  </rv>
  <rv s="0">
    <fb>489.82</fb>
    <v>1</v>
  </rv>
  <rv s="0">
    <fb>45320</fb>
    <v>0</v>
  </rv>
  <rv s="0">
    <fb>174.73</fb>
    <v>1</v>
  </rv>
  <rv s="0">
    <fb>496.71</fb>
    <v>1</v>
  </rv>
  <rv s="0">
    <fb>45327</fb>
    <v>0</v>
  </rv>
  <rv s="0">
    <fb>175.01</fb>
    <v>1</v>
  </rv>
  <rv s="0">
    <fb>503.65</fb>
    <v>1</v>
  </rv>
  <rv s="0">
    <fb>45334</fb>
    <v>0</v>
  </rv>
  <rv s="0">
    <fb>179.03</fb>
    <v>1</v>
  </rv>
  <rv s="0">
    <fb>501.95</fb>
    <v>1</v>
  </rv>
  <rv s="0">
    <fb>45342</fb>
    <v>0</v>
  </rv>
  <rv s="0">
    <fb>183.99</fb>
    <v>1</v>
  </rv>
  <rv s="0">
    <fb>510.34</fb>
    <v>1</v>
  </rv>
  <rv s="0">
    <fb>45348</fb>
    <v>0</v>
  </rv>
  <rv s="0">
    <fb>185.29</fb>
    <v>1</v>
  </rv>
  <rv s="0">
    <fb>515.39</fb>
    <v>1</v>
  </rv>
  <rv s="0">
    <fb>45355</fb>
    <v>0</v>
  </rv>
  <rv s="0">
    <fb>188.22</fb>
    <v>1</v>
  </rv>
  <rv s="0">
    <fb>514.29</fb>
    <v>1</v>
  </rv>
  <rv s="0">
    <fb>45362</fb>
    <v>0</v>
  </rv>
  <rv s="0">
    <fb>190.3</fb>
    <v>1</v>
  </rv>
  <rv s="0">
    <fb>513.23</fb>
    <v>1</v>
  </rv>
  <rv s="0">
    <fb>45369</fb>
    <v>0</v>
  </rv>
  <rv s="0">
    <fb>196.62</fb>
    <v>1</v>
  </rv>
  <rv s="0">
    <fb>523.91999999999996</fb>
    <v>1</v>
  </rv>
  <rv s="0">
    <fb>45376</fb>
    <v>0</v>
  </rv>
  <rv s="0">
    <fb>200.3</fb>
    <v>1</v>
  </rv>
  <rv s="0">
    <fb>525.73</fb>
    <v>1</v>
  </rv>
  <rv s="0">
    <fb>45383</fb>
    <v>0</v>
  </rv>
  <rv s="0">
    <fb>197.45</fb>
    <v>1</v>
  </rv>
  <rv s="0">
    <fb>520.99</fb>
    <v>1</v>
  </rv>
  <rv s="0">
    <fb>45390</fb>
    <v>0</v>
  </rv>
  <rv s="0">
    <fb>182.79</fb>
    <v>1</v>
  </rv>
  <rv s="0">
    <fb>513.30999999999995</fb>
    <v>1</v>
  </rv>
  <rv s="0">
    <fb>45397</fb>
    <v>0</v>
  </rv>
  <rv s="0">
    <fb>185.8</fb>
    <v>1</v>
  </rv>
  <rv s="0">
    <fb>497.53</fb>
    <v>1</v>
  </rv>
  <rv s="0">
    <fb>45404</fb>
    <v>0</v>
  </rv>
  <rv s="0">
    <fb>193.49</fb>
    <v>1</v>
  </rv>
  <rv s="0">
    <fb>510.77</fb>
    <v>1</v>
  </rv>
  <rv s="0">
    <fb>45411</fb>
    <v>0</v>
  </rv>
  <rv s="0">
    <fb>190.51</fb>
    <v>1</v>
  </rv>
  <rv s="0">
    <fb>513.84</fb>
    <v>1</v>
  </rv>
  <rv s="0">
    <fb>45418</fb>
    <v>0</v>
  </rv>
  <rv s="0">
    <fb>198.77</fb>
    <v>1</v>
  </rv>
  <rv s="0">
    <fb>523.39</fb>
    <v>1</v>
  </rv>
  <rv s="0">
    <fb>45425</fb>
    <v>0</v>
  </rv>
  <rv s="0">
    <fb>204.79</fb>
    <v>1</v>
  </rv>
  <rv s="0">
    <fb>532.13</fb>
    <v>1</v>
  </rv>
  <rv s="0">
    <fb>45432</fb>
    <v>0</v>
  </rv>
  <rv s="0">
    <fb>200.71</fb>
    <v>1</v>
  </rv>
  <rv s="0">
    <fb>532.15</fb>
    <v>1</v>
  </rv>
  <rv s="0">
    <fb>45440</fb>
    <v>0</v>
  </rv>
  <rv s="0">
    <fb>202.63</fb>
    <v>1</v>
  </rv>
  <rv s="0">
    <fb>529.96</fb>
    <v>1</v>
  </rv>
  <rv s="0">
    <fb>45446</fb>
    <v>0</v>
  </rv>
  <rv s="0">
    <fb>199.95</fb>
    <v>1</v>
  </rv>
  <rv s="0">
    <fb>536.73</fb>
    <v>1</v>
  </rv>
  <rv s="0">
    <fb>45453</fb>
    <v>0</v>
  </rv>
  <rv s="0">
    <fb>193.78</fb>
    <v>1</v>
  </rv>
  <rv s="0">
    <fb>543.86</fb>
    <v>1</v>
  </rv>
  <rv s="0">
    <fb>45460</fb>
    <v>0</v>
  </rv>
  <rv s="0">
    <fb>196.3</fb>
    <v>1</v>
  </rv>
  <rv s="0">
    <fb>547.01</fb>
    <v>1</v>
  </rv>
  <rv s="0">
    <fb>45467</fb>
    <v>0</v>
  </rv>
  <rv s="0">
    <fb>202.26</fb>
    <v>1</v>
  </rv>
  <rv s="0">
    <fb>547.23</fb>
    <v>1</v>
  </rv>
  <rv s="0">
    <fb>45474</fb>
    <v>0</v>
  </rv>
  <rv s="0">
    <fb>557.76</fb>
    <v>1</v>
  </rv>
  <rv s="0">
    <fb>45481</fb>
    <v>0</v>
  </rv>
  <rv s="0">
    <fb>204.94</fb>
    <v>1</v>
  </rv>
  <rv s="0">
    <fb>563.04</fb>
    <v>1</v>
  </rv>
  <rv s="0">
    <fb>45488</fb>
    <v>0</v>
  </rv>
  <rv s="0">
    <fb>209.78</fb>
    <v>1</v>
  </rv>
  <rv s="0">
    <fb>551.98</fb>
    <v>1</v>
  </rv>
  <rv s="0">
    <fb>45495</fb>
    <v>0</v>
  </rv>
  <rv s="0">
    <fb>212.24</fb>
    <v>1</v>
  </rv>
  <rv s="0">
    <fb>547.39</fb>
    <v>1</v>
  </rv>
  <rv s="0">
    <fb>45502</fb>
    <v>0</v>
  </rv>
  <rv s="0">
    <fb>199.14</fb>
    <v>1</v>
  </rv>
  <rv s="0">
    <fb>535.77</fb>
    <v>1</v>
  </rv>
  <rv s="0">
    <fb>45509</fb>
    <v>0</v>
  </rv>
  <rv s="0">
    <fb>205.8</fb>
    <v>1</v>
  </rv>
  <rv s="0">
    <fb>535.85</fb>
    <v>1</v>
  </rv>
  <rv s="0">
    <fb>45516</fb>
    <v>0</v>
  </rv>
  <rv s="0">
    <fb>213.97</fb>
    <v>1</v>
  </rv>
  <rv s="0">
    <fb>557.42999999999995</fb>
    <v>1</v>
  </rv>
  <rv s="0">
    <fb>45523</fb>
    <v>0</v>
  </rv>
  <rv s="0">
    <fb>218.31</fb>
    <v>1</v>
  </rv>
  <rv s="0">
    <fb>565.23</fb>
    <v>1</v>
  </rv>
  <rv s="0">
    <fb>45530</fb>
    <v>0</v>
  </rv>
  <rv s="0">
    <fb>224.8</fb>
    <v>1</v>
  </rv>
  <rv s="0">
    <fb>566.75</fb>
    <v>1</v>
  </rv>
  <rv s="0">
    <fb>45538</fb>
    <v>0</v>
  </rv>
  <rv s="0">
    <fb>212.46</fb>
    <v>1</v>
  </rv>
  <rv s="0">
    <fb>543.37</fb>
    <v>1</v>
  </rv>
  <rv s="0">
    <fb>45544</fb>
    <v>0</v>
  </rv>
  <rv s="0">
    <fb>204.32</fb>
    <v>1</v>
  </rv>
  <rv s="0">
    <fb>565.04999999999995</fb>
    <v>1</v>
  </rv>
  <rv s="0">
    <fb>45551</fb>
    <v>0</v>
  </rv>
  <rv s="0">
    <fb>211.09</fb>
    <v>1</v>
  </rv>
  <rv s="0">
    <fb>572.99</fb>
    <v>1</v>
  </rv>
  <rv s="0">
    <fb>45558</fb>
    <v>0</v>
  </rv>
  <rv s="0">
    <fb>210.5</fb>
    <v>1</v>
  </rv>
  <rv s="0">
    <fb>574.07000000000005</fb>
    <v>1</v>
  </rv>
  <rv s="0">
    <fb>45565</fb>
    <v>0</v>
  </rv>
  <rv s="0">
    <fb>211.22</fb>
    <v>1</v>
  </rv>
  <rv s="0">
    <fb>575.69000000000005</fb>
    <v>1</v>
  </rv>
  <rv s="0">
    <fb>45572</fb>
    <v>0</v>
  </rv>
  <rv s="0">
    <fb>222.29</fb>
    <v>1</v>
  </rv>
  <rv s="0">
    <fb>582.35</fb>
    <v>1</v>
  </rv>
  <rv s="0">
    <fb>45579</fb>
    <v>0</v>
  </rv>
  <rv s="0">
    <fb>225.37</fb>
    <v>1</v>
  </rv>
  <rv s="0">
    <fb>587.46</fb>
    <v>1</v>
  </rv>
  <rv s="0">
    <fb>45586</fb>
    <v>0</v>
  </rv>
  <rv s="0">
    <fb>222.31</fb>
    <v>1</v>
  </rv>
  <rv s="0">
    <fb>581.9</fb>
    <v>1</v>
  </rv>
  <rv s="0">
    <fb>45593</fb>
    <v>0</v>
  </rv>
  <rv s="0">
    <fb>222.94</fb>
    <v>1</v>
  </rv>
  <rv s="0">
    <fb>573.72</fb>
    <v>1</v>
  </rv>
  <rv s="0">
    <fb>45600</fb>
    <v>0</v>
  </rv>
  <rv s="0">
    <fb>236.98</fb>
    <v>1</v>
  </rv>
  <rv s="0">
    <fb>601.13</fb>
    <v>1</v>
  </rv>
  <rv s="0">
    <fb>45607</fb>
    <v>0</v>
  </rv>
  <rv s="0">
    <fb>245.31</fb>
    <v>1</v>
  </rv>
  <rv s="0">
    <fb>588.66</fb>
    <v>1</v>
  </rv>
  <rv s="0">
    <fb>45614</fb>
    <v>0</v>
  </rv>
  <rv s="0">
    <fb>248.55</fb>
    <v>1</v>
  </rv>
  <rv s="0">
    <fb>598.45000000000005</fb>
    <v>1</v>
  </rv>
  <rv s="0">
    <fb>45621</fb>
    <v>0</v>
  </rv>
  <rv s="0">
    <fb>249.72</fb>
    <v>1</v>
  </rv>
  <rv s="0">
    <fb>605.07000000000005</fb>
    <v>1</v>
  </rv>
  <rv s="0">
    <fb>45628</fb>
    <v>0</v>
  </rv>
  <rv s="0">
    <fb>247.36</fb>
    <v>1</v>
  </rv>
  <rv s="0">
    <fb>610.83000000000004</fb>
    <v>1</v>
  </rv>
  <rv s="0">
    <fb>45635</fb>
    <v>0</v>
  </rv>
  <rv s="0">
    <fb>239.94</fb>
    <v>1</v>
  </rv>
  <rv s="0">
    <fb>607.24</fb>
    <v>1</v>
  </rv>
  <rv s="0">
    <fb>45642</fb>
    <v>0</v>
  </rv>
  <rv s="0">
    <fb>237.6</fb>
    <v>1</v>
  </rv>
  <rv s="0">
    <fb>593.33000000000004</fb>
    <v>1</v>
  </rv>
  <rv s="0">
    <fb>45649</fb>
    <v>0</v>
  </rv>
  <rv s="0">
    <fb>241.17</fb>
    <v>1</v>
  </rv>
  <rv s="0">
    <fb>597.53</fb>
    <v>1</v>
  </rv>
  <rv s="0">
    <fb>45656</fb>
    <v>0</v>
  </rv>
  <rv s="0">
    <fb>243.28</fb>
    <v>1</v>
  </rv>
  <rv s="0">
    <fb>594.61</fb>
    <v>1</v>
  </rv>
  <rv s="0">
    <fb>45663</fb>
    <v>0</v>
  </rv>
  <rv s="0">
    <fb>239.87</fb>
    <v>1</v>
  </rv>
  <rv s="0">
    <fb>583.33000000000004</fb>
    <v>1</v>
  </rv>
  <rv s="0">
    <fb>45670</fb>
    <v>0</v>
  </rv>
  <rv s="0">
    <fb>259.16000000000003</fb>
    <v>1</v>
  </rv>
  <rv s="0">
    <fb>600.26</fb>
    <v>1</v>
  </rv>
  <rv s="0">
    <fb>45678</fb>
    <v>0</v>
  </rv>
  <rv s="0">
    <fb>264.83999999999997</fb>
    <v>1</v>
  </rv>
  <rv s="0">
    <fb>610.89</fb>
    <v>1</v>
  </rv>
  <rv s="0">
    <fb>45684</fb>
    <v>0</v>
  </rv>
  <rv s="0">
    <fb>267.3</fb>
    <v>1</v>
  </rv>
  <rv s="0">
    <fb>604.66</fb>
    <v>1</v>
  </rv>
  <rv s="0">
    <fb>45691</fb>
    <v>0</v>
  </rv>
  <rv s="0">
    <fb>275.8</fb>
    <v>1</v>
  </rv>
  <rv s="0">
    <fb>603.79999999999995</fb>
    <v>1</v>
  </rv>
  <rv s="0">
    <fb>45698</fb>
    <v>0</v>
  </rv>
  <rv s="0">
    <fb>276.58999999999997</fb>
    <v>1</v>
  </rv>
  <rv s="0">
    <fb>612.67999999999995</fb>
    <v>1</v>
  </rv>
  <rv s="0">
    <fb>45706</fb>
    <v>0</v>
  </rv>
  <rv s="0">
    <fb>264.24</fb>
    <v>1</v>
  </rv>
  <rv s="0">
    <fb>602.87</fb>
    <v>1</v>
  </rv>
  <rv s="0">
    <fb>45712</fb>
    <v>0</v>
  </rv>
  <rv s="0">
    <fb>264.64999999999998</fb>
    <v>1</v>
  </rv>
  <rv s="0">
    <fb>597.04</fb>
    <v>1</v>
  </rv>
  <rv s="0">
    <fb>45719</fb>
    <v>0</v>
  </rv>
  <rv s="0">
    <fb>242.28</fb>
    <v>1</v>
  </rv>
  <rv s="0">
    <fb>578.51</fb>
    <v>1</v>
  </rv>
  <rv s="0">
    <fb>45726</fb>
    <v>0</v>
  </rv>
  <rv s="0">
    <fb>232.44</fb>
    <v>1</v>
  </rv>
  <rv s="0">
    <fb>565.55999999999995</fb>
    <v>1</v>
  </rv>
  <rv s="0">
    <fb>45733</fb>
    <v>0</v>
  </rv>
  <rv s="0">
    <fb>241.63</fb>
    <v>1</v>
  </rv>
  <rv s="0">
    <fb>566.58000000000004</fb>
    <v>1</v>
  </rv>
  <rv s="0">
    <fb>45740</fb>
    <v>0</v>
  </rv>
  <rv s="0">
    <fb>242.85</fb>
    <v>1</v>
  </rv>
  <rv s="0">
    <fb>558.12</fb>
    <v>1</v>
  </rv>
  <rv s="0">
    <fb>45747</fb>
    <v>0</v>
  </rv>
  <rv s="0">
    <fb>210.28</fb>
    <v>1</v>
  </rv>
  <rv s="0">
    <fb>507.61</fb>
    <v>1</v>
  </rv>
  <rv s="0">
    <fb>45754</fb>
    <v>0</v>
  </rv>
  <rv s="0">
    <fb>236.2</fb>
    <v>1</v>
  </rv>
  <rv s="0">
    <fb>536.98</fb>
    <v>1</v>
  </rv>
  <rv s="0">
    <fb>45761</fb>
    <v>0</v>
  </rv>
  <rv s="0">
    <fb>231.96</fb>
    <v>1</v>
  </rv>
  <rv s="0">
    <fb>528.66999999999996</fb>
    <v>1</v>
  </rv>
  <rv s="0">
    <fb>45768</fb>
    <v>0</v>
  </rv>
  <rv s="0">
    <fb>243.55</fb>
    <v>1</v>
  </rv>
  <rv s="0">
    <fb>553.19000000000005</fb>
    <v>1</v>
  </rv>
  <rv s="0">
    <fb>45775</fb>
    <v>0</v>
  </rv>
  <rv s="0">
    <fb>252.51</fb>
    <v>1</v>
  </rv>
  <rv s="0">
    <fb>569.34</fb>
    <v>1</v>
  </rv>
  <rv s="0">
    <fb>45782</fb>
    <v>0</v>
  </rv>
  <rv s="0">
    <fb>253.08</fb>
    <v>1</v>
  </rv>
  <rv s="0">
    <fb>566.89</fb>
    <v>1</v>
  </rv>
  <rv s="0">
    <fb>45789</fb>
    <v>0</v>
  </rv>
  <rv s="0">
    <fb>267.56</fb>
    <v>1</v>
  </rv>
  <rv s="0">
    <fb>45796</fb>
    <v>0</v>
  </rv>
  <rv s="0">
    <fb>260.70999999999998</fb>
    <v>1</v>
  </rv>
  <rv s="0">
    <fb>582</fb>
    <v>1</v>
  </rv>
  <rv s="0">
    <fb>45804</fb>
    <v>0</v>
  </rv>
  <rv s="0">
    <fb>264</fb>
    <v>1</v>
  </rv>
  <rv s="0">
    <fb>592.15</fb>
    <v>1</v>
  </rv>
  <rv s="0">
    <fb>45810</fb>
    <v>0</v>
  </rv>
  <rv s="0">
    <fb>265.73</fb>
    <v>1</v>
  </rv>
  <rv s="0">
    <fb>602</fb>
    <v>1</v>
  </rv>
  <rv s="0">
    <fb>45817</fb>
    <v>0</v>
  </rv>
  <rv s="0">
    <fb>264.95</fb>
    <v>1</v>
  </rv>
  <rv s="0">
    <fb>599.79</fb>
    <v>1</v>
  </rv>
  <rv s="0">
    <fb>45824</fb>
    <v>0</v>
  </rv>
  <rv s="0">
    <fb>275</fb>
    <v>1</v>
  </rv>
  <rv s="0">
    <fb>596.66</fb>
    <v>1</v>
  </rv>
  <rv s="0">
    <fb>45831</fb>
    <v>0</v>
  </rv>
  <rv s="0">
    <fb>287.11</fb>
    <v>1</v>
  </rv>
  <rv s="0">
    <fb>617.46</fb>
    <v>1</v>
  </rv>
  <rv s="0">
    <fb>45838</fb>
    <v>0</v>
  </rv>
  <rv s="0">
    <fb>296</fb>
    <v>1</v>
  </rv>
  <rv s="0">
    <fb>628.16999999999996</fb>
    <v>1</v>
  </rv>
  <rv s="0">
    <fb>45845</fb>
    <v>0</v>
  </rv>
  <rv s="0">
    <fb>286.86</fb>
    <v>1</v>
  </rv>
  <rv s="0">
    <fb>626.44000000000005</fb>
    <v>1</v>
  </rv>
  <rv s="0">
    <fb>45852</fb>
    <v>0</v>
  </rv>
  <rv s="0">
    <fb>291.27</fb>
    <v>1</v>
  </rv>
  <rv s="0">
    <fb>630.66999999999996</fb>
    <v>1</v>
  </rv>
  <rv s="0">
    <fb>45859</fb>
    <v>0</v>
  </rv>
  <rv s="0">
    <fb>298.62</fb>
    <v>1</v>
  </rv>
  <rv s="0">
    <fb>640.05999999999995</fb>
    <v>1</v>
  </rv>
  <rv s="0">
    <fb>45866</fb>
    <v>0</v>
  </rv>
  <rv s="0">
    <fb>289.37</fb>
    <v>1</v>
  </rv>
  <rv s="0">
    <fb>624.65</fb>
    <v>1</v>
  </rv>
  <rv s="0">
    <fb>45873</fb>
    <v>0</v>
  </rv>
  <rv s="0">
    <fb>288.76</fb>
    <v>1</v>
  </rv>
  <rv s="0">
    <fb>640.25</fb>
    <v>1</v>
  </rv>
  <rv s="0">
    <fb>45880</fb>
    <v>0</v>
  </rv>
  <rv s="0">
    <fb>290.49</fb>
    <v>1</v>
  </rv>
  <rv s="0">
    <fb>646.66999999999996</fb>
    <v>1</v>
  </rv>
  <rv s="0">
    <fb>45887</fb>
    <v>0</v>
  </rv>
  <rv s="0">
    <fb>296.24</fb>
    <v>1</v>
  </rv>
  <rv s="0">
    <fb>648.5</fb>
    <v>1</v>
  </rv>
  <rv s="0">
    <fb>45894</fb>
    <v>0</v>
  </rv>
  <rv s="0">
    <fb>301.42</fb>
    <v>1</v>
  </rv>
  <rv s="0">
    <fb>648.32000000000005</fb>
    <v>1</v>
  </rv>
  <rv s="0">
    <fb>45902</fb>
    <v>0</v>
  </rv>
  <rv s="0">
    <fb>294.38</fb>
    <v>1</v>
  </rv>
  <rv s="0">
    <fb>650.47</fb>
    <v>1</v>
  </rv>
  <rv s="0">
    <fb>45908</fb>
    <v>0</v>
  </rv>
  <rv s="0">
    <fb>306.91000000000003</fb>
    <v>1</v>
  </rv>
  <rv s="0">
    <fb>660.72</fb>
    <v>1</v>
  </rv>
  <rv s="0">
    <fb>45915</fb>
    <v>0</v>
  </rv>
  <rv s="0">
    <fb>314.77999999999997</fb>
    <v>1</v>
  </rv>
  <rv s="0">
    <fb>666.87</fb>
    <v>1</v>
  </rv>
  <rv s="0">
    <fb>45922</fb>
    <v>0</v>
  </rv>
  <rv s="0">
    <fb>316.06</fb>
    <v>1</v>
  </rv>
  <rv s="0">
    <fb>664.89</fb>
    <v>1</v>
  </rv>
  <rv s="0">
    <fb>45929</fb>
    <v>0</v>
  </rv>
  <rv s="0">
    <fb>310.02999999999997</fb>
    <v>1</v>
  </rv>
  <rv s="0">
    <fb>672.42</fb>
    <v>1</v>
  </rv>
  <rv s="0">
    <fb>45936</fb>
    <v>0</v>
  </rv>
  <rv s="0">
    <fb>300.89</fb>
    <v>1</v>
  </rv>
  <rv s="0">
    <fb>656.2</fb>
    <v>1</v>
  </rv>
  <rv s="0">
    <fb>45943</fb>
    <v>0</v>
  </rv>
  <rv s="0">
    <fb>297.56</fb>
    <v>1</v>
  </rv>
  <rv s="0">
    <fb>667.69</fb>
    <v>1</v>
  </rv>
  <rv s="0">
    <fb>45950</fb>
    <v>0</v>
  </rv>
  <rv s="0">
    <fb>300.44</fb>
    <v>1</v>
  </rv>
  <rv s="0">
    <fb>680.52</fb>
    <v>1</v>
  </rv>
  <rv s="0">
    <fb>45957</fb>
    <v>0</v>
  </rv>
  <rv s="0">
    <fb>311.12</fb>
    <v>1</v>
  </rv>
  <rv s="0">
    <fb>685.23</fb>
    <v>1</v>
  </rv>
  <rv s="0">
    <fb>45964</fb>
    <v>0</v>
  </rv>
  <rv s="0">
    <fb>314.20999999999998</fb>
    <v>1</v>
  </rv>
  <rv s="0">
    <fb>674.34</fb>
    <v>1</v>
  </rv>
  <rv s="0">
    <fb>45971</fb>
    <v>0</v>
  </rv>
  <rv s="0">
    <fb>303.61</fb>
    <v>1</v>
  </rv>
  <rv s="0">
    <fb>675.31</fb>
    <v>1</v>
  </rv>
  <rv s="0">
    <fb>45978</fb>
    <v>0</v>
  </rv>
  <rv s="0">
    <fb>298.02</fb>
    <v>1</v>
  </rv>
  <rv s="0">
    <fb>662.28</fb>
    <v>1</v>
  </rv>
  <rv s="0">
    <fb>45985</fb>
    <v>0</v>
  </rv>
  <rv s="0">
    <fb>313.08</fb>
    <v>1</v>
  </rv>
  <rv s="0">
    <fb>686.88</fb>
    <v>1</v>
  </rv>
  <rv s="0">
    <fb>45992</fb>
    <v>0</v>
  </rv>
  <rv s="0">
    <fb>315.04000000000002</fb>
    <v>1</v>
  </rv>
  <rv s="0">
    <fb>689.11</fb>
    <v>1</v>
  </rv>
  <rv s="0">
    <fb>45999</fb>
    <v>0</v>
  </rv>
  <rv s="0">
    <fb>318.52</fb>
    <v>1</v>
  </rv>
  <rv s="0">
    <fb>685.17</fb>
    <v>1</v>
  </rv>
  <rv s="0">
    <fb>46006</fb>
    <v>0</v>
  </rv>
  <rv s="0">
    <fb>317.20999999999998</fb>
    <v>1</v>
  </rv>
  <rv s="0">
    <fb>683.49</fb>
    <v>1</v>
  </rv>
  <rv s="0">
    <fb>46013</fb>
    <v>0</v>
  </rv>
  <rv s="0">
    <fb>327.91</fb>
    <v>1</v>
  </rv>
  <rv s="0">
    <fb>693.27</fb>
    <v>1</v>
  </rv>
  <rv s="1">
    <v>2</v>
    <v>JPM</v>
    <v>Weekly</v>
    <v>45284</v>
    <v>46018</v>
    <v>0</v>
    <v>1</v>
    <v>639023040000000000,639064404241720593,0</v>
    <v>0</v>
    <v>a1waa2</v>
    <v>XNYS:JPM</v>
    <v>1</v>
  </rv>
  <rv s="1">
    <v>2</v>
    <v>IVV</v>
    <v>Weekly</v>
    <v>45284</v>
    <v>46018</v>
    <v>0</v>
    <v>1</v>
    <v>639023040000000000,639064404241514236,0</v>
    <v>0</v>
    <v>a1vwrw</v>
    <v>ARCX:IVV</v>
    <v>2</v>
  </rv>
</rvData>
</file>

<file path=xl/richData/rdrichvaluestructure.xml><?xml version="1.0" encoding="utf-8"?>
<rvStructures xmlns="http://schemas.microsoft.com/office/spreadsheetml/2017/richdata" count="2">
  <s t="_formattednumber">
    <k n="_Format" t="spb"/>
  </s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Close" t="a"/>
  </s>
</rvStructures>
</file>

<file path=xl/richData/rdsupportingpropertybag.xml><?xml version="1.0" encoding="utf-8"?>
<supportingPropertyBags xmlns="http://schemas.microsoft.com/office/spreadsheetml/2017/richdata2">
  <spbData count="3">
    <spb s="0">
      <v>1</v>
    </spb>
    <spb s="0">
      <v>2</v>
    </spb>
    <spb s="1">
      <v>1</v>
      <v>2</v>
    </spb>
  </spbData>
</supportingPropertyBags>
</file>

<file path=xl/richData/rdsupportingpropertybagstructure.xml><?xml version="1.0" encoding="utf-8"?>
<spbStructures xmlns="http://schemas.microsoft.com/office/spreadsheetml/2017/richdata2" count="2">
  <s>
    <k n="_Self" t="i"/>
  </s>
  <s>
    <k n="Date" t="i"/>
    <k n="Close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2">
    <x:dxf>
      <x:numFmt numFmtId="19" formatCode="m/d/yyyy"/>
    </x:dxf>
    <x:dxf>
      <x:numFmt numFmtId="0" formatCode="General"/>
    </x:dxf>
  </dxfs>
  <richProperties>
    <rPr n="NumberFormat" t="s"/>
  </richProperties>
  <richStyles>
    <rSty dxfid="0"/>
    <rSty dxfid="1">
      <rpv i="0">_([$$-en-US]* #,##0.00_);_([$$-en-US]* (#,##0.00);_([$$-en-US]* "-"??_);_(@_)</rpv>
    </rSty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10"/>
  <sheetViews>
    <sheetView tabSelected="1" workbookViewId="0">
      <pane ySplit="1" topLeftCell="A2" activePane="bottomLeft" state="frozen"/>
      <selection pane="bottomLeft" activeCell="B2" sqref="B2"/>
    </sheetView>
  </sheetViews>
  <sheetFormatPr defaultRowHeight="23.25" x14ac:dyDescent="0.35"/>
  <cols>
    <col min="1" max="1" width="10.58203125" customWidth="1"/>
    <col min="2" max="2" width="8.6640625" customWidth="1"/>
    <col min="3" max="3" width="10.58203125" customWidth="1"/>
    <col min="4" max="4" width="8.75" customWidth="1"/>
    <col min="5" max="6" width="10.58203125" customWidth="1"/>
    <col min="9" max="9" width="9.75" customWidth="1"/>
    <col min="13" max="13" width="11.08203125" customWidth="1"/>
    <col min="14" max="14" width="11.5" customWidth="1"/>
  </cols>
  <sheetData>
    <row r="1" spans="1:9" s="3" customFormat="1" x14ac:dyDescent="0.35">
      <c r="A1" s="3" t="s">
        <v>0</v>
      </c>
      <c r="B1" s="3" t="s">
        <v>28</v>
      </c>
      <c r="C1" s="3" t="s">
        <v>29</v>
      </c>
      <c r="D1" s="3" t="s">
        <v>30</v>
      </c>
      <c r="E1" s="3" t="s">
        <v>1</v>
      </c>
      <c r="F1" s="3" t="s">
        <v>31</v>
      </c>
      <c r="G1" s="3" t="s">
        <v>32</v>
      </c>
      <c r="H1" s="3" t="s">
        <v>1</v>
      </c>
      <c r="I1" s="3" t="s">
        <v>31</v>
      </c>
    </row>
    <row r="2" spans="1:9" x14ac:dyDescent="0.35">
      <c r="A2" s="1" vm="1">
        <v>45286</v>
      </c>
      <c r="C2" s="4"/>
      <c r="D2" cm="1" vm="2">
        <f t="array" aca="1" ref="D2:D106" ca="1">_xlfn.STOCKHISTORY(D1,A2,A106,1,0,1)</f>
        <v>170.1</v>
      </c>
      <c r="E2" s="1"/>
      <c r="F2" s="1"/>
      <c r="G2" cm="1" vm="3">
        <f t="array" aca="1" ref="G2:G106" ca="1">_xlfn.STOCKHISTORY(G1,A2,A106,1,0,1)</f>
        <v>477.63</v>
      </c>
    </row>
    <row r="3" spans="1:9" x14ac:dyDescent="0.35">
      <c r="A3" s="1" vm="4">
        <v>45293</v>
      </c>
      <c r="B3">
        <v>0.12</v>
      </c>
      <c r="C3" s="4">
        <f t="shared" ref="C3:C66" si="0">B3/100</f>
        <v>1.1999999999999999E-3</v>
      </c>
      <c r="D3" vm="5">
        <f ca="1"/>
        <v>172.27</v>
      </c>
      <c r="E3" s="2">
        <f ca="1">LN(D3/D2)</f>
        <v>1.2676514056461809E-2</v>
      </c>
      <c r="F3" s="2">
        <f ca="1">E3-C3</f>
        <v>1.1476514056461809E-2</v>
      </c>
      <c r="G3" vm="6">
        <f ca="1"/>
        <v>470.12</v>
      </c>
      <c r="H3" s="2">
        <f ca="1">LN(G3/G2)</f>
        <v>-1.5848392911369628E-2</v>
      </c>
      <c r="I3" s="5">
        <f ca="1">H3-C3</f>
        <v>-1.7048392911369628E-2</v>
      </c>
    </row>
    <row r="4" spans="1:9" x14ac:dyDescent="0.35">
      <c r="A4" s="1" vm="7">
        <v>45299</v>
      </c>
      <c r="B4">
        <v>0.12</v>
      </c>
      <c r="C4" s="4">
        <f t="shared" si="0"/>
        <v>1.1999999999999999E-3</v>
      </c>
      <c r="D4" vm="8">
        <f ca="1"/>
        <v>169.05</v>
      </c>
      <c r="E4" s="2">
        <f t="shared" ref="E4:E67" ca="1" si="1">LN(D4/D3)</f>
        <v>-1.8868484304382805E-2</v>
      </c>
      <c r="F4" s="2">
        <f t="shared" ref="F4:F67" ca="1" si="2">E4-C4</f>
        <v>-2.0068484304382805E-2</v>
      </c>
      <c r="G4" vm="9">
        <f ca="1"/>
        <v>478.96</v>
      </c>
      <c r="H4" s="2">
        <f t="shared" ref="H4:H67" ca="1" si="3">LN(G4/G3)</f>
        <v>1.8629105352443189E-2</v>
      </c>
      <c r="I4" s="5">
        <f t="shared" ref="I4:I67" ca="1" si="4">H4-C4</f>
        <v>1.742910535244319E-2</v>
      </c>
    </row>
    <row r="5" spans="1:9" x14ac:dyDescent="0.35">
      <c r="A5" s="1" vm="10">
        <v>45307</v>
      </c>
      <c r="B5">
        <v>0.12</v>
      </c>
      <c r="C5" s="4">
        <f t="shared" si="0"/>
        <v>1.1999999999999999E-3</v>
      </c>
      <c r="D5" vm="11">
        <f ca="1"/>
        <v>170.31</v>
      </c>
      <c r="E5" s="2">
        <f t="shared" ca="1" si="1"/>
        <v>7.4257766968494768E-3</v>
      </c>
      <c r="F5" s="2">
        <f t="shared" ca="1" si="2"/>
        <v>6.2257766968494771E-3</v>
      </c>
      <c r="G5" vm="12">
        <f ca="1"/>
        <v>484.68</v>
      </c>
      <c r="H5" s="2">
        <f t="shared" ca="1" si="3"/>
        <v>1.1871792746225239E-2</v>
      </c>
      <c r="I5" s="5">
        <f t="shared" ca="1" si="4"/>
        <v>1.0671792746225239E-2</v>
      </c>
    </row>
    <row r="6" spans="1:9" x14ac:dyDescent="0.35">
      <c r="A6" s="1" vm="13">
        <v>45313</v>
      </c>
      <c r="B6">
        <v>0.12</v>
      </c>
      <c r="C6" s="4">
        <f t="shared" si="0"/>
        <v>1.1999999999999999E-3</v>
      </c>
      <c r="D6" vm="14">
        <f ca="1"/>
        <v>172.28</v>
      </c>
      <c r="E6" s="2">
        <f t="shared" ca="1" si="1"/>
        <v>1.1500754335165352E-2</v>
      </c>
      <c r="F6" s="2">
        <f t="shared" ca="1" si="2"/>
        <v>1.0300754335165353E-2</v>
      </c>
      <c r="G6" vm="15">
        <f ca="1"/>
        <v>489.82</v>
      </c>
      <c r="H6" s="2">
        <f t="shared" ca="1" si="3"/>
        <v>1.0549097314160059E-2</v>
      </c>
      <c r="I6" s="5">
        <f t="shared" ca="1" si="4"/>
        <v>9.3490973141600597E-3</v>
      </c>
    </row>
    <row r="7" spans="1:9" x14ac:dyDescent="0.35">
      <c r="A7" s="1" vm="16">
        <v>45320</v>
      </c>
      <c r="B7">
        <v>0.11</v>
      </c>
      <c r="C7" s="4">
        <f t="shared" si="0"/>
        <v>1.1000000000000001E-3</v>
      </c>
      <c r="D7" vm="17">
        <f ca="1"/>
        <v>174.73</v>
      </c>
      <c r="E7" s="2">
        <f t="shared" ca="1" si="1"/>
        <v>1.4120865165037041E-2</v>
      </c>
      <c r="F7" s="2">
        <f t="shared" ca="1" si="2"/>
        <v>1.3020865165037041E-2</v>
      </c>
      <c r="G7" vm="18">
        <f ca="1"/>
        <v>496.71</v>
      </c>
      <c r="H7" s="2">
        <f t="shared" ca="1" si="3"/>
        <v>1.3968378110147386E-2</v>
      </c>
      <c r="I7" s="5">
        <f t="shared" ca="1" si="4"/>
        <v>1.2868378110147386E-2</v>
      </c>
    </row>
    <row r="8" spans="1:9" x14ac:dyDescent="0.35">
      <c r="A8" s="1" vm="19">
        <v>45327</v>
      </c>
      <c r="B8">
        <v>0.11</v>
      </c>
      <c r="C8" s="4">
        <f t="shared" si="0"/>
        <v>1.1000000000000001E-3</v>
      </c>
      <c r="D8" vm="20">
        <f ca="1"/>
        <v>175.01</v>
      </c>
      <c r="E8" s="2">
        <f t="shared" ca="1" si="1"/>
        <v>1.6011897971189848E-3</v>
      </c>
      <c r="F8" s="2">
        <f t="shared" ca="1" si="2"/>
        <v>5.0118979711898473E-4</v>
      </c>
      <c r="G8" vm="21">
        <f ca="1"/>
        <v>503.65</v>
      </c>
      <c r="H8" s="2">
        <f t="shared" ca="1" si="3"/>
        <v>1.3875227601060735E-2</v>
      </c>
      <c r="I8" s="5">
        <f t="shared" ca="1" si="4"/>
        <v>1.2775227601060734E-2</v>
      </c>
    </row>
    <row r="9" spans="1:9" x14ac:dyDescent="0.35">
      <c r="A9" s="1" vm="22">
        <v>45334</v>
      </c>
      <c r="B9">
        <v>0.11</v>
      </c>
      <c r="C9" s="4">
        <f t="shared" si="0"/>
        <v>1.1000000000000001E-3</v>
      </c>
      <c r="D9" vm="23">
        <f ca="1"/>
        <v>179.03</v>
      </c>
      <c r="E9" s="2">
        <f t="shared" ca="1" si="1"/>
        <v>2.2710274415115767E-2</v>
      </c>
      <c r="F9" s="2">
        <f t="shared" ca="1" si="2"/>
        <v>2.1610274415115767E-2</v>
      </c>
      <c r="G9" vm="24">
        <f ca="1"/>
        <v>501.95</v>
      </c>
      <c r="H9" s="2">
        <f t="shared" ca="1" si="3"/>
        <v>-3.3810692511545043E-3</v>
      </c>
      <c r="I9" s="5">
        <f t="shared" ca="1" si="4"/>
        <v>-4.4810692511545042E-3</v>
      </c>
    </row>
    <row r="10" spans="1:9" x14ac:dyDescent="0.35">
      <c r="A10" s="1" vm="25">
        <v>45342</v>
      </c>
      <c r="B10">
        <v>0.11</v>
      </c>
      <c r="C10" s="4">
        <f t="shared" si="0"/>
        <v>1.1000000000000001E-3</v>
      </c>
      <c r="D10" vm="26">
        <f ca="1"/>
        <v>183.99</v>
      </c>
      <c r="E10" s="2">
        <f t="shared" ca="1" si="1"/>
        <v>2.7328018742820512E-2</v>
      </c>
      <c r="F10" s="2">
        <f t="shared" ca="1" si="2"/>
        <v>2.6228018742820512E-2</v>
      </c>
      <c r="G10" vm="27">
        <f ca="1"/>
        <v>510.34</v>
      </c>
      <c r="H10" s="2">
        <f t="shared" ca="1" si="3"/>
        <v>1.6576657123996329E-2</v>
      </c>
      <c r="I10" s="5">
        <f t="shared" ca="1" si="4"/>
        <v>1.5476657123996328E-2</v>
      </c>
    </row>
    <row r="11" spans="1:9" x14ac:dyDescent="0.35">
      <c r="A11" s="1" vm="28">
        <v>45348</v>
      </c>
      <c r="B11">
        <v>0.11</v>
      </c>
      <c r="C11" s="4">
        <f t="shared" si="0"/>
        <v>1.1000000000000001E-3</v>
      </c>
      <c r="D11" vm="29">
        <f ca="1"/>
        <v>185.29</v>
      </c>
      <c r="E11" s="2">
        <f t="shared" ca="1" si="1"/>
        <v>7.0407569883210938E-3</v>
      </c>
      <c r="F11" s="2">
        <f t="shared" ca="1" si="2"/>
        <v>5.9407569883210935E-3</v>
      </c>
      <c r="G11" vm="30">
        <f ca="1"/>
        <v>515.39</v>
      </c>
      <c r="H11" s="2">
        <f t="shared" ca="1" si="3"/>
        <v>9.8467253626052086E-3</v>
      </c>
      <c r="I11" s="5">
        <f t="shared" ca="1" si="4"/>
        <v>8.7467253626052083E-3</v>
      </c>
    </row>
    <row r="12" spans="1:9" x14ac:dyDescent="0.35">
      <c r="A12" s="1" vm="31">
        <v>45355</v>
      </c>
      <c r="B12">
        <v>0.11</v>
      </c>
      <c r="C12" s="4">
        <f t="shared" si="0"/>
        <v>1.1000000000000001E-3</v>
      </c>
      <c r="D12" vm="32">
        <f ca="1"/>
        <v>188.22</v>
      </c>
      <c r="E12" s="2">
        <f t="shared" ca="1" si="1"/>
        <v>1.5689326136318571E-2</v>
      </c>
      <c r="F12" s="2">
        <f t="shared" ca="1" si="2"/>
        <v>1.4589326136318571E-2</v>
      </c>
      <c r="G12" vm="33">
        <f ca="1"/>
        <v>514.29</v>
      </c>
      <c r="H12" s="2">
        <f t="shared" ca="1" si="3"/>
        <v>-2.1365869366378894E-3</v>
      </c>
      <c r="I12" s="5">
        <f t="shared" ca="1" si="4"/>
        <v>-3.2365869366378893E-3</v>
      </c>
    </row>
    <row r="13" spans="1:9" x14ac:dyDescent="0.35">
      <c r="A13" s="1" vm="34">
        <v>45362</v>
      </c>
      <c r="B13">
        <v>0.11</v>
      </c>
      <c r="C13" s="4">
        <f t="shared" si="0"/>
        <v>1.1000000000000001E-3</v>
      </c>
      <c r="D13" vm="35">
        <f ca="1"/>
        <v>190.3</v>
      </c>
      <c r="E13" s="2">
        <f t="shared" ca="1" si="1"/>
        <v>1.0990282871462156E-2</v>
      </c>
      <c r="F13" s="2">
        <f t="shared" ca="1" si="2"/>
        <v>9.8902828714621562E-3</v>
      </c>
      <c r="G13" vm="36">
        <f ca="1"/>
        <v>513.23</v>
      </c>
      <c r="H13" s="2">
        <f t="shared" ca="1" si="3"/>
        <v>-2.0632209125356995E-3</v>
      </c>
      <c r="I13" s="5">
        <f t="shared" ca="1" si="4"/>
        <v>-3.1632209125356994E-3</v>
      </c>
    </row>
    <row r="14" spans="1:9" x14ac:dyDescent="0.35">
      <c r="A14" s="1" vm="37">
        <v>45369</v>
      </c>
      <c r="B14">
        <v>0.11</v>
      </c>
      <c r="C14" s="4">
        <f t="shared" si="0"/>
        <v>1.1000000000000001E-3</v>
      </c>
      <c r="D14" vm="38">
        <f ca="1"/>
        <v>196.62</v>
      </c>
      <c r="E14" s="2">
        <f t="shared" ca="1" si="1"/>
        <v>3.2671157636674365E-2</v>
      </c>
      <c r="F14" s="2">
        <f t="shared" ca="1" si="2"/>
        <v>3.1571157636674368E-2</v>
      </c>
      <c r="G14" vm="39">
        <f ca="1"/>
        <v>523.91999999999996</v>
      </c>
      <c r="H14" s="2">
        <f t="shared" ca="1" si="3"/>
        <v>2.061491313483459E-2</v>
      </c>
      <c r="I14" s="5">
        <f t="shared" ca="1" si="4"/>
        <v>1.951491313483459E-2</v>
      </c>
    </row>
    <row r="15" spans="1:9" x14ac:dyDescent="0.35">
      <c r="A15" s="1" vm="40">
        <v>45376</v>
      </c>
      <c r="B15">
        <v>0.11</v>
      </c>
      <c r="C15" s="4">
        <f t="shared" si="0"/>
        <v>1.1000000000000001E-3</v>
      </c>
      <c r="D15" vm="41">
        <f ca="1"/>
        <v>200.3</v>
      </c>
      <c r="E15" s="2">
        <f t="shared" ca="1" si="1"/>
        <v>1.854331073299445E-2</v>
      </c>
      <c r="F15" s="2">
        <f t="shared" ca="1" si="2"/>
        <v>1.744331073299445E-2</v>
      </c>
      <c r="G15" vm="42">
        <f ca="1"/>
        <v>525.73</v>
      </c>
      <c r="H15" s="2">
        <f t="shared" ca="1" si="3"/>
        <v>3.4487720554770046E-3</v>
      </c>
      <c r="I15" s="5">
        <f t="shared" ca="1" si="4"/>
        <v>2.3487720554770048E-3</v>
      </c>
    </row>
    <row r="16" spans="1:9" x14ac:dyDescent="0.35">
      <c r="A16" s="1" vm="43">
        <v>45383</v>
      </c>
      <c r="B16">
        <v>0.12</v>
      </c>
      <c r="C16" s="4">
        <f t="shared" si="0"/>
        <v>1.1999999999999999E-3</v>
      </c>
      <c r="D16" vm="44">
        <f ca="1"/>
        <v>197.45</v>
      </c>
      <c r="E16" s="2">
        <f t="shared" ca="1" si="1"/>
        <v>-1.4330854939114261E-2</v>
      </c>
      <c r="F16" s="2">
        <f t="shared" ca="1" si="2"/>
        <v>-1.5530854939114261E-2</v>
      </c>
      <c r="G16" vm="45">
        <f ca="1"/>
        <v>520.99</v>
      </c>
      <c r="H16" s="2">
        <f t="shared" ca="1" si="3"/>
        <v>-9.0569252540779899E-3</v>
      </c>
      <c r="I16" s="5">
        <f t="shared" ca="1" si="4"/>
        <v>-1.025692525407799E-2</v>
      </c>
    </row>
    <row r="17" spans="1:9" x14ac:dyDescent="0.35">
      <c r="A17" s="1" vm="46">
        <v>45390</v>
      </c>
      <c r="B17">
        <v>0.12</v>
      </c>
      <c r="C17" s="4">
        <f t="shared" si="0"/>
        <v>1.1999999999999999E-3</v>
      </c>
      <c r="D17" vm="47">
        <f ca="1"/>
        <v>182.79</v>
      </c>
      <c r="E17" s="2">
        <f t="shared" ca="1" si="1"/>
        <v>-7.7147434804145668E-2</v>
      </c>
      <c r="F17" s="2">
        <f t="shared" ca="1" si="2"/>
        <v>-7.8347434804145674E-2</v>
      </c>
      <c r="G17" vm="48">
        <f ca="1"/>
        <v>513.30999999999995</v>
      </c>
      <c r="H17" s="2">
        <f t="shared" ca="1" si="3"/>
        <v>-1.4850896550175673E-2</v>
      </c>
      <c r="I17" s="5">
        <f t="shared" ca="1" si="4"/>
        <v>-1.6050896550175674E-2</v>
      </c>
    </row>
    <row r="18" spans="1:9" x14ac:dyDescent="0.35">
      <c r="A18" s="1" vm="49">
        <v>45397</v>
      </c>
      <c r="B18">
        <v>0.12</v>
      </c>
      <c r="C18" s="4">
        <f t="shared" si="0"/>
        <v>1.1999999999999999E-3</v>
      </c>
      <c r="D18" vm="50">
        <f ca="1"/>
        <v>185.8</v>
      </c>
      <c r="E18" s="2">
        <f t="shared" ca="1" si="1"/>
        <v>1.6332873451225517E-2</v>
      </c>
      <c r="F18" s="2">
        <f t="shared" ca="1" si="2"/>
        <v>1.5132873451225517E-2</v>
      </c>
      <c r="G18" vm="51">
        <f ca="1"/>
        <v>497.53</v>
      </c>
      <c r="H18" s="2">
        <f t="shared" ca="1" si="3"/>
        <v>-3.1224094872899021E-2</v>
      </c>
      <c r="I18" s="5">
        <f t="shared" ca="1" si="4"/>
        <v>-3.2424094872899024E-2</v>
      </c>
    </row>
    <row r="19" spans="1:9" x14ac:dyDescent="0.35">
      <c r="A19" s="1" vm="52">
        <v>45404</v>
      </c>
      <c r="B19">
        <v>0.12</v>
      </c>
      <c r="C19" s="4">
        <f t="shared" si="0"/>
        <v>1.1999999999999999E-3</v>
      </c>
      <c r="D19" vm="53">
        <f ca="1"/>
        <v>193.49</v>
      </c>
      <c r="E19" s="2">
        <f t="shared" ca="1" si="1"/>
        <v>4.0555005168099199E-2</v>
      </c>
      <c r="F19" s="2">
        <f t="shared" ca="1" si="2"/>
        <v>3.93550051680992E-2</v>
      </c>
      <c r="G19" vm="54">
        <f ca="1"/>
        <v>510.77</v>
      </c>
      <c r="H19" s="2">
        <f t="shared" ca="1" si="3"/>
        <v>2.6263534743782919E-2</v>
      </c>
      <c r="I19" s="5">
        <f t="shared" ca="1" si="4"/>
        <v>2.5063534743782919E-2</v>
      </c>
    </row>
    <row r="20" spans="1:9" x14ac:dyDescent="0.35">
      <c r="A20" s="1" vm="55">
        <v>45411</v>
      </c>
      <c r="B20">
        <v>0.11</v>
      </c>
      <c r="C20" s="4">
        <f t="shared" si="0"/>
        <v>1.1000000000000001E-3</v>
      </c>
      <c r="D20" vm="56">
        <f ca="1"/>
        <v>190.51</v>
      </c>
      <c r="E20" s="2">
        <f t="shared" ca="1" si="1"/>
        <v>-1.5521144920493871E-2</v>
      </c>
      <c r="F20" s="2">
        <f t="shared" ca="1" si="2"/>
        <v>-1.662114492049387E-2</v>
      </c>
      <c r="G20" vm="57">
        <f ca="1"/>
        <v>513.84</v>
      </c>
      <c r="H20" s="2">
        <f t="shared" ca="1" si="3"/>
        <v>5.9925419176320273E-3</v>
      </c>
      <c r="I20" s="5">
        <f t="shared" ca="1" si="4"/>
        <v>4.892541917632027E-3</v>
      </c>
    </row>
    <row r="21" spans="1:9" x14ac:dyDescent="0.35">
      <c r="A21" s="1" vm="58">
        <v>45418</v>
      </c>
      <c r="B21">
        <v>0.11</v>
      </c>
      <c r="C21" s="4">
        <f t="shared" si="0"/>
        <v>1.1000000000000001E-3</v>
      </c>
      <c r="D21" vm="59">
        <f ca="1"/>
        <v>198.77</v>
      </c>
      <c r="E21" s="2">
        <f t="shared" ca="1" si="1"/>
        <v>4.2443690775164279E-2</v>
      </c>
      <c r="F21" s="2">
        <f t="shared" ca="1" si="2"/>
        <v>4.1343690775164282E-2</v>
      </c>
      <c r="G21" vm="60">
        <f ca="1"/>
        <v>523.39</v>
      </c>
      <c r="H21" s="2">
        <f t="shared" ca="1" si="3"/>
        <v>1.8414951117600248E-2</v>
      </c>
      <c r="I21" s="5">
        <f t="shared" ca="1" si="4"/>
        <v>1.7314951117600248E-2</v>
      </c>
    </row>
    <row r="22" spans="1:9" x14ac:dyDescent="0.35">
      <c r="A22" s="1" vm="61">
        <v>45425</v>
      </c>
      <c r="B22">
        <v>0.11</v>
      </c>
      <c r="C22" s="4">
        <f t="shared" si="0"/>
        <v>1.1000000000000001E-3</v>
      </c>
      <c r="D22" vm="62">
        <f ca="1"/>
        <v>204.79</v>
      </c>
      <c r="E22" s="2">
        <f t="shared" ca="1" si="1"/>
        <v>2.9836686445713224E-2</v>
      </c>
      <c r="F22" s="2">
        <f t="shared" ca="1" si="2"/>
        <v>2.8736686445713224E-2</v>
      </c>
      <c r="G22" vm="63">
        <f ca="1"/>
        <v>532.13</v>
      </c>
      <c r="H22" s="2">
        <f t="shared" ca="1" si="3"/>
        <v>1.6560936325500115E-2</v>
      </c>
      <c r="I22" s="5">
        <f t="shared" ca="1" si="4"/>
        <v>1.5460936325500114E-2</v>
      </c>
    </row>
    <row r="23" spans="1:9" x14ac:dyDescent="0.35">
      <c r="A23" s="1" vm="64">
        <v>45432</v>
      </c>
      <c r="B23">
        <v>0.11</v>
      </c>
      <c r="C23" s="4">
        <f t="shared" si="0"/>
        <v>1.1000000000000001E-3</v>
      </c>
      <c r="D23" vm="65">
        <f ca="1"/>
        <v>200.71</v>
      </c>
      <c r="E23" s="2">
        <f t="shared" ca="1" si="1"/>
        <v>-2.012398367681922E-2</v>
      </c>
      <c r="F23" s="2">
        <f t="shared" ca="1" si="2"/>
        <v>-2.1223983676819221E-2</v>
      </c>
      <c r="G23" vm="66">
        <f ca="1"/>
        <v>532.15</v>
      </c>
      <c r="H23" s="2">
        <f t="shared" ca="1" si="3"/>
        <v>3.7584094415666608E-5</v>
      </c>
      <c r="I23" s="5">
        <f t="shared" ca="1" si="4"/>
        <v>-1.0624159055843334E-3</v>
      </c>
    </row>
    <row r="24" spans="1:9" x14ac:dyDescent="0.35">
      <c r="A24" s="1" vm="67">
        <v>45440</v>
      </c>
      <c r="B24">
        <v>0.11</v>
      </c>
      <c r="C24" s="4">
        <f t="shared" si="0"/>
        <v>1.1000000000000001E-3</v>
      </c>
      <c r="D24" vm="68">
        <f ca="1"/>
        <v>202.63</v>
      </c>
      <c r="E24" s="2">
        <f t="shared" ca="1" si="1"/>
        <v>9.5205757058360891E-3</v>
      </c>
      <c r="F24" s="2">
        <f t="shared" ca="1" si="2"/>
        <v>8.4205757058360888E-3</v>
      </c>
      <c r="G24" vm="69">
        <f ca="1"/>
        <v>529.96</v>
      </c>
      <c r="H24" s="2">
        <f t="shared" ca="1" si="3"/>
        <v>-4.1238724871307513E-3</v>
      </c>
      <c r="I24" s="5">
        <f t="shared" ca="1" si="4"/>
        <v>-5.2238724871307516E-3</v>
      </c>
    </row>
    <row r="25" spans="1:9" x14ac:dyDescent="0.35">
      <c r="A25" s="1" vm="70">
        <v>45446</v>
      </c>
      <c r="B25">
        <v>0.1</v>
      </c>
      <c r="C25" s="4">
        <f t="shared" si="0"/>
        <v>1E-3</v>
      </c>
      <c r="D25" vm="71">
        <f ca="1"/>
        <v>199.95</v>
      </c>
      <c r="E25" s="2">
        <f t="shared" ca="1" si="1"/>
        <v>-1.3314320584410464E-2</v>
      </c>
      <c r="F25" s="2">
        <f t="shared" ca="1" si="2"/>
        <v>-1.4314320584410463E-2</v>
      </c>
      <c r="G25" vm="72">
        <f ca="1"/>
        <v>536.73</v>
      </c>
      <c r="H25" s="2">
        <f t="shared" ca="1" si="3"/>
        <v>1.2693642769918677E-2</v>
      </c>
      <c r="I25" s="5">
        <f t="shared" ca="1" si="4"/>
        <v>1.1693642769918678E-2</v>
      </c>
    </row>
    <row r="26" spans="1:9" x14ac:dyDescent="0.35">
      <c r="A26" s="1" vm="73">
        <v>45453</v>
      </c>
      <c r="B26">
        <v>0.1</v>
      </c>
      <c r="C26" s="4">
        <f t="shared" si="0"/>
        <v>1E-3</v>
      </c>
      <c r="D26" vm="74">
        <f ca="1"/>
        <v>193.78</v>
      </c>
      <c r="E26" s="2">
        <f t="shared" ca="1" si="1"/>
        <v>-3.1343840335969222E-2</v>
      </c>
      <c r="F26" s="2">
        <f t="shared" ca="1" si="2"/>
        <v>-3.2343840335969223E-2</v>
      </c>
      <c r="G26" vm="75">
        <f ca="1"/>
        <v>543.86</v>
      </c>
      <c r="H26" s="2">
        <f t="shared" ca="1" si="3"/>
        <v>1.3196686023974169E-2</v>
      </c>
      <c r="I26" s="5">
        <f t="shared" ca="1" si="4"/>
        <v>1.2196686023974168E-2</v>
      </c>
    </row>
    <row r="27" spans="1:9" x14ac:dyDescent="0.35">
      <c r="A27" s="1" vm="76">
        <v>45460</v>
      </c>
      <c r="B27">
        <v>0.1</v>
      </c>
      <c r="C27" s="4">
        <f t="shared" si="0"/>
        <v>1E-3</v>
      </c>
      <c r="D27" vm="77">
        <f ca="1"/>
        <v>196.3</v>
      </c>
      <c r="E27" s="2">
        <f t="shared" ca="1" si="1"/>
        <v>1.2920606325557414E-2</v>
      </c>
      <c r="F27" s="2">
        <f t="shared" ca="1" si="2"/>
        <v>1.1920606325557415E-2</v>
      </c>
      <c r="G27" vm="78">
        <f ca="1"/>
        <v>547.01</v>
      </c>
      <c r="H27" s="2">
        <f t="shared" ca="1" si="3"/>
        <v>5.7752229967096801E-3</v>
      </c>
      <c r="I27" s="5">
        <f t="shared" ca="1" si="4"/>
        <v>4.77522299670968E-3</v>
      </c>
    </row>
    <row r="28" spans="1:9" x14ac:dyDescent="0.35">
      <c r="A28" s="1" vm="79">
        <v>45467</v>
      </c>
      <c r="B28">
        <v>0.1</v>
      </c>
      <c r="C28" s="4">
        <f t="shared" si="0"/>
        <v>1E-3</v>
      </c>
      <c r="D28" vm="80">
        <f ca="1"/>
        <v>202.26</v>
      </c>
      <c r="E28" s="2">
        <f t="shared" ca="1" si="1"/>
        <v>2.9909897191608956E-2</v>
      </c>
      <c r="F28" s="2">
        <f t="shared" ca="1" si="2"/>
        <v>2.8909897191608955E-2</v>
      </c>
      <c r="G28" vm="81">
        <f ca="1"/>
        <v>547.23</v>
      </c>
      <c r="H28" s="2">
        <f t="shared" ca="1" si="3"/>
        <v>4.0210557640794003E-4</v>
      </c>
      <c r="I28" s="5">
        <f t="shared" ca="1" si="4"/>
        <v>-5.9789442359205994E-4</v>
      </c>
    </row>
    <row r="29" spans="1:9" x14ac:dyDescent="0.35">
      <c r="A29" s="1" vm="82">
        <v>45474</v>
      </c>
      <c r="B29">
        <v>0.11</v>
      </c>
      <c r="C29" s="4">
        <f t="shared" si="0"/>
        <v>1.1000000000000001E-3</v>
      </c>
      <c r="D29" vm="62">
        <f ca="1"/>
        <v>204.79</v>
      </c>
      <c r="E29" s="2">
        <f t="shared" ca="1" si="1"/>
        <v>1.2431065374196675E-2</v>
      </c>
      <c r="F29" s="2">
        <f t="shared" ca="1" si="2"/>
        <v>1.1331065374196675E-2</v>
      </c>
      <c r="G29" vm="83">
        <f ca="1"/>
        <v>557.76</v>
      </c>
      <c r="H29" s="2">
        <f t="shared" ca="1" si="3"/>
        <v>1.9059572964723194E-2</v>
      </c>
      <c r="I29" s="5">
        <f t="shared" ca="1" si="4"/>
        <v>1.7959572964723194E-2</v>
      </c>
    </row>
    <row r="30" spans="1:9" x14ac:dyDescent="0.35">
      <c r="A30" s="1" vm="84">
        <v>45481</v>
      </c>
      <c r="B30">
        <v>0.11</v>
      </c>
      <c r="C30" s="4">
        <f t="shared" si="0"/>
        <v>1.1000000000000001E-3</v>
      </c>
      <c r="D30" vm="85">
        <f ca="1"/>
        <v>204.94</v>
      </c>
      <c r="E30" s="2">
        <f t="shared" ca="1" si="1"/>
        <v>7.3218952335076686E-4</v>
      </c>
      <c r="F30" s="2">
        <f t="shared" ca="1" si="2"/>
        <v>-3.678104766492332E-4</v>
      </c>
      <c r="G30" vm="86">
        <f ca="1"/>
        <v>563.04</v>
      </c>
      <c r="H30" s="2">
        <f t="shared" ca="1" si="3"/>
        <v>9.4219112416189469E-3</v>
      </c>
      <c r="I30" s="5">
        <f t="shared" ca="1" si="4"/>
        <v>8.3219112416189466E-3</v>
      </c>
    </row>
    <row r="31" spans="1:9" x14ac:dyDescent="0.35">
      <c r="A31" s="1" vm="87">
        <v>45488</v>
      </c>
      <c r="B31">
        <v>0.11</v>
      </c>
      <c r="C31" s="4">
        <f t="shared" si="0"/>
        <v>1.1000000000000001E-3</v>
      </c>
      <c r="D31" vm="88">
        <f ca="1"/>
        <v>209.78</v>
      </c>
      <c r="E31" s="2">
        <f t="shared" ca="1" si="1"/>
        <v>2.3342109161885907E-2</v>
      </c>
      <c r="F31" s="2">
        <f t="shared" ca="1" si="2"/>
        <v>2.2242109161885907E-2</v>
      </c>
      <c r="G31" vm="89">
        <f ca="1"/>
        <v>551.98</v>
      </c>
      <c r="H31" s="2">
        <f t="shared" ca="1" si="3"/>
        <v>-1.9838859836628159E-2</v>
      </c>
      <c r="I31" s="5">
        <f t="shared" ca="1" si="4"/>
        <v>-2.093885983662816E-2</v>
      </c>
    </row>
    <row r="32" spans="1:9" x14ac:dyDescent="0.35">
      <c r="A32" s="1" vm="90">
        <v>45495</v>
      </c>
      <c r="B32">
        <v>0.11</v>
      </c>
      <c r="C32" s="4">
        <f t="shared" si="0"/>
        <v>1.1000000000000001E-3</v>
      </c>
      <c r="D32" vm="91">
        <f ca="1"/>
        <v>212.24</v>
      </c>
      <c r="E32" s="2">
        <f t="shared" ca="1" si="1"/>
        <v>1.1658347296026432E-2</v>
      </c>
      <c r="F32" s="2">
        <f t="shared" ca="1" si="2"/>
        <v>1.0558347296026432E-2</v>
      </c>
      <c r="G32" vm="92">
        <f ca="1"/>
        <v>547.39</v>
      </c>
      <c r="H32" s="2">
        <f t="shared" ca="1" si="3"/>
        <v>-8.3502854737692277E-3</v>
      </c>
      <c r="I32" s="5">
        <f t="shared" ca="1" si="4"/>
        <v>-9.450285473769228E-3</v>
      </c>
    </row>
    <row r="33" spans="1:9" x14ac:dyDescent="0.35">
      <c r="A33" s="1" vm="93">
        <v>45502</v>
      </c>
      <c r="B33">
        <v>0.12</v>
      </c>
      <c r="C33" s="4">
        <f t="shared" si="0"/>
        <v>1.1999999999999999E-3</v>
      </c>
      <c r="D33" vm="94">
        <f ca="1"/>
        <v>199.14</v>
      </c>
      <c r="E33" s="2">
        <f t="shared" ca="1" si="1"/>
        <v>-6.3709614869546072E-2</v>
      </c>
      <c r="F33" s="2">
        <f t="shared" ca="1" si="2"/>
        <v>-6.4909614869546078E-2</v>
      </c>
      <c r="G33" vm="95">
        <f ca="1"/>
        <v>535.77</v>
      </c>
      <c r="H33" s="2">
        <f t="shared" ca="1" si="3"/>
        <v>-2.1456563761359446E-2</v>
      </c>
      <c r="I33" s="5">
        <f t="shared" ca="1" si="4"/>
        <v>-2.2656563761359445E-2</v>
      </c>
    </row>
    <row r="34" spans="1:9" x14ac:dyDescent="0.35">
      <c r="A34" s="1" vm="96">
        <v>45509</v>
      </c>
      <c r="B34">
        <v>0.12</v>
      </c>
      <c r="C34" s="4">
        <f t="shared" si="0"/>
        <v>1.1999999999999999E-3</v>
      </c>
      <c r="D34" vm="97">
        <f ca="1"/>
        <v>205.8</v>
      </c>
      <c r="E34" s="2">
        <f t="shared" ca="1" si="1"/>
        <v>3.2896728440011021E-2</v>
      </c>
      <c r="F34" s="2">
        <f t="shared" ca="1" si="2"/>
        <v>3.1696728440011021E-2</v>
      </c>
      <c r="G34" vm="98">
        <f ca="1"/>
        <v>535.85</v>
      </c>
      <c r="H34" s="2">
        <f t="shared" ca="1" si="3"/>
        <v>1.4930665748799274E-4</v>
      </c>
      <c r="I34" s="5">
        <f t="shared" ca="1" si="4"/>
        <v>-1.0506933425120072E-3</v>
      </c>
    </row>
    <row r="35" spans="1:9" x14ac:dyDescent="0.35">
      <c r="A35" s="1" vm="99">
        <v>45516</v>
      </c>
      <c r="B35">
        <v>0.12</v>
      </c>
      <c r="C35" s="4">
        <f t="shared" si="0"/>
        <v>1.1999999999999999E-3</v>
      </c>
      <c r="D35" vm="100">
        <f ca="1"/>
        <v>213.97</v>
      </c>
      <c r="E35" s="2">
        <f t="shared" ca="1" si="1"/>
        <v>3.893099487891024E-2</v>
      </c>
      <c r="F35" s="2">
        <f t="shared" ca="1" si="2"/>
        <v>3.773099487891024E-2</v>
      </c>
      <c r="G35" vm="101">
        <f ca="1"/>
        <v>557.42999999999995</v>
      </c>
      <c r="H35" s="2">
        <f t="shared" ca="1" si="3"/>
        <v>3.9482663753766717E-2</v>
      </c>
      <c r="I35" s="5">
        <f t="shared" ca="1" si="4"/>
        <v>3.8282663753766717E-2</v>
      </c>
    </row>
    <row r="36" spans="1:9" x14ac:dyDescent="0.35">
      <c r="A36" s="1" vm="102">
        <v>45523</v>
      </c>
      <c r="B36">
        <v>0.12</v>
      </c>
      <c r="C36" s="4">
        <f t="shared" si="0"/>
        <v>1.1999999999999999E-3</v>
      </c>
      <c r="D36" vm="103">
        <f ca="1"/>
        <v>218.31</v>
      </c>
      <c r="E36" s="2">
        <f t="shared" ca="1" si="1"/>
        <v>2.0080252748245223E-2</v>
      </c>
      <c r="F36" s="2">
        <f t="shared" ca="1" si="2"/>
        <v>1.8880252748245223E-2</v>
      </c>
      <c r="G36" vm="104">
        <f ca="1"/>
        <v>565.23</v>
      </c>
      <c r="H36" s="2">
        <f t="shared" ca="1" si="3"/>
        <v>1.3895793045246017E-2</v>
      </c>
      <c r="I36" s="5">
        <f t="shared" ca="1" si="4"/>
        <v>1.2695793045246017E-2</v>
      </c>
    </row>
    <row r="37" spans="1:9" x14ac:dyDescent="0.35">
      <c r="A37" s="1" vm="105">
        <v>45530</v>
      </c>
      <c r="B37">
        <v>0.12</v>
      </c>
      <c r="C37" s="4">
        <f t="shared" si="0"/>
        <v>1.1999999999999999E-3</v>
      </c>
      <c r="D37" vm="106">
        <f ca="1"/>
        <v>224.8</v>
      </c>
      <c r="E37" s="2">
        <f t="shared" ca="1" si="1"/>
        <v>2.9295046992431278E-2</v>
      </c>
      <c r="F37" s="2">
        <f t="shared" ca="1" si="2"/>
        <v>2.8095046992431278E-2</v>
      </c>
      <c r="G37" vm="107">
        <f ca="1"/>
        <v>566.75</v>
      </c>
      <c r="H37" s="2">
        <f t="shared" ca="1" si="3"/>
        <v>2.6855614296195066E-3</v>
      </c>
      <c r="I37" s="5">
        <f t="shared" ca="1" si="4"/>
        <v>1.4855614296195067E-3</v>
      </c>
    </row>
    <row r="38" spans="1:9" x14ac:dyDescent="0.35">
      <c r="A38" s="1" vm="108">
        <v>45538</v>
      </c>
      <c r="B38">
        <v>0.1</v>
      </c>
      <c r="C38" s="4">
        <f t="shared" si="0"/>
        <v>1E-3</v>
      </c>
      <c r="D38" vm="109">
        <f ca="1"/>
        <v>212.46</v>
      </c>
      <c r="E38" s="2">
        <f t="shared" ca="1" si="1"/>
        <v>-5.6457382667668657E-2</v>
      </c>
      <c r="F38" s="2">
        <f t="shared" ca="1" si="2"/>
        <v>-5.7457382667668658E-2</v>
      </c>
      <c r="G38" vm="110">
        <f ca="1"/>
        <v>543.37</v>
      </c>
      <c r="H38" s="2">
        <f t="shared" ca="1" si="3"/>
        <v>-4.2127801869350785E-2</v>
      </c>
      <c r="I38" s="5">
        <f t="shared" ca="1" si="4"/>
        <v>-4.3127801869350786E-2</v>
      </c>
    </row>
    <row r="39" spans="1:9" x14ac:dyDescent="0.35">
      <c r="A39" s="1" vm="111">
        <v>45544</v>
      </c>
      <c r="B39">
        <v>0.1</v>
      </c>
      <c r="C39" s="4">
        <f t="shared" si="0"/>
        <v>1E-3</v>
      </c>
      <c r="D39" vm="112">
        <f ca="1"/>
        <v>204.32</v>
      </c>
      <c r="E39" s="2">
        <f t="shared" ca="1" si="1"/>
        <v>-3.9066343067638315E-2</v>
      </c>
      <c r="F39" s="2">
        <f t="shared" ca="1" si="2"/>
        <v>-4.0066343067638316E-2</v>
      </c>
      <c r="G39" vm="113">
        <f ca="1"/>
        <v>565.04999999999995</v>
      </c>
      <c r="H39" s="2">
        <f t="shared" ca="1" si="3"/>
        <v>3.9123735287872149E-2</v>
      </c>
      <c r="I39" s="5">
        <f t="shared" ca="1" si="4"/>
        <v>3.8123735287872149E-2</v>
      </c>
    </row>
    <row r="40" spans="1:9" x14ac:dyDescent="0.35">
      <c r="A40" s="1" vm="114">
        <v>45551</v>
      </c>
      <c r="B40">
        <v>0.1</v>
      </c>
      <c r="C40" s="4">
        <f t="shared" si="0"/>
        <v>1E-3</v>
      </c>
      <c r="D40" vm="115">
        <f ca="1"/>
        <v>211.09</v>
      </c>
      <c r="E40" s="2">
        <f t="shared" ca="1" si="1"/>
        <v>3.2597190533749924E-2</v>
      </c>
      <c r="F40" s="2">
        <f t="shared" ca="1" si="2"/>
        <v>3.1597190533749923E-2</v>
      </c>
      <c r="G40" vm="116">
        <f ca="1"/>
        <v>572.99</v>
      </c>
      <c r="H40" s="2">
        <f t="shared" ca="1" si="3"/>
        <v>1.3954041749311136E-2</v>
      </c>
      <c r="I40" s="5">
        <f t="shared" ca="1" si="4"/>
        <v>1.2954041749311137E-2</v>
      </c>
    </row>
    <row r="41" spans="1:9" x14ac:dyDescent="0.35">
      <c r="A41" s="1" vm="117">
        <v>45558</v>
      </c>
      <c r="B41">
        <v>0.1</v>
      </c>
      <c r="C41" s="4">
        <f t="shared" si="0"/>
        <v>1E-3</v>
      </c>
      <c r="D41" vm="118">
        <f ca="1"/>
        <v>210.5</v>
      </c>
      <c r="E41" s="2">
        <f t="shared" ca="1" si="1"/>
        <v>-2.7989296955430285E-3</v>
      </c>
      <c r="F41" s="2">
        <f t="shared" ca="1" si="2"/>
        <v>-3.7989296955430285E-3</v>
      </c>
      <c r="G41" vm="119">
        <f ca="1"/>
        <v>574.07000000000005</v>
      </c>
      <c r="H41" s="2">
        <f t="shared" ca="1" si="3"/>
        <v>1.8830755481624138E-3</v>
      </c>
      <c r="I41" s="5">
        <f t="shared" ca="1" si="4"/>
        <v>8.8307554816241377E-4</v>
      </c>
    </row>
    <row r="42" spans="1:9" x14ac:dyDescent="0.35">
      <c r="A42" s="1" vm="120">
        <v>45565</v>
      </c>
      <c r="B42">
        <v>0.1</v>
      </c>
      <c r="C42" s="4">
        <f t="shared" si="0"/>
        <v>1E-3</v>
      </c>
      <c r="D42" vm="121">
        <f ca="1"/>
        <v>211.22</v>
      </c>
      <c r="E42" s="2">
        <f t="shared" ca="1" si="1"/>
        <v>3.4145911958922827E-3</v>
      </c>
      <c r="F42" s="2">
        <f t="shared" ca="1" si="2"/>
        <v>2.4145911958922826E-3</v>
      </c>
      <c r="G42" vm="122">
        <f ca="1"/>
        <v>575.69000000000005</v>
      </c>
      <c r="H42" s="2">
        <f t="shared" ca="1" si="3"/>
        <v>2.8179812691994997E-3</v>
      </c>
      <c r="I42" s="5">
        <f t="shared" ca="1" si="4"/>
        <v>1.8179812691994997E-3</v>
      </c>
    </row>
    <row r="43" spans="1:9" x14ac:dyDescent="0.35">
      <c r="A43" s="1" vm="123">
        <v>45572</v>
      </c>
      <c r="B43">
        <v>0.1</v>
      </c>
      <c r="C43" s="4">
        <f t="shared" si="0"/>
        <v>1E-3</v>
      </c>
      <c r="D43" vm="124">
        <f ca="1"/>
        <v>222.29</v>
      </c>
      <c r="E43" s="2">
        <f t="shared" ca="1" si="1"/>
        <v>5.1082591384490006E-2</v>
      </c>
      <c r="F43" s="2">
        <f t="shared" ca="1" si="2"/>
        <v>5.0082591384490005E-2</v>
      </c>
      <c r="G43" vm="125">
        <f ca="1"/>
        <v>582.35</v>
      </c>
      <c r="H43" s="2">
        <f t="shared" ca="1" si="3"/>
        <v>1.1502320175828211E-2</v>
      </c>
      <c r="I43" s="5">
        <f t="shared" ca="1" si="4"/>
        <v>1.0502320175828212E-2</v>
      </c>
    </row>
    <row r="44" spans="1:9" x14ac:dyDescent="0.35">
      <c r="A44" s="1" vm="126">
        <v>45579</v>
      </c>
      <c r="B44">
        <v>0.1</v>
      </c>
      <c r="C44" s="4">
        <f t="shared" si="0"/>
        <v>1E-3</v>
      </c>
      <c r="D44" vm="127">
        <f ca="1"/>
        <v>225.37</v>
      </c>
      <c r="E44" s="2">
        <f t="shared" ca="1" si="1"/>
        <v>1.3760660327755851E-2</v>
      </c>
      <c r="F44" s="2">
        <f t="shared" ca="1" si="2"/>
        <v>1.276066032775585E-2</v>
      </c>
      <c r="G44" vm="128">
        <f ca="1"/>
        <v>587.46</v>
      </c>
      <c r="H44" s="2">
        <f t="shared" ca="1" si="3"/>
        <v>8.7365170453740579E-3</v>
      </c>
      <c r="I44" s="5">
        <f t="shared" ca="1" si="4"/>
        <v>7.7365170453740579E-3</v>
      </c>
    </row>
    <row r="45" spans="1:9" x14ac:dyDescent="0.35">
      <c r="A45" s="1" vm="129">
        <v>45586</v>
      </c>
      <c r="B45">
        <v>0.1</v>
      </c>
      <c r="C45" s="4">
        <f t="shared" si="0"/>
        <v>1E-3</v>
      </c>
      <c r="D45" vm="130">
        <f ca="1"/>
        <v>222.31</v>
      </c>
      <c r="E45" s="2">
        <f t="shared" ca="1" si="1"/>
        <v>-1.3670691816674031E-2</v>
      </c>
      <c r="F45" s="2">
        <f t="shared" ca="1" si="2"/>
        <v>-1.467069181667403E-2</v>
      </c>
      <c r="G45" vm="131">
        <f ca="1"/>
        <v>581.9</v>
      </c>
      <c r="H45" s="2">
        <f t="shared" ca="1" si="3"/>
        <v>-9.5095469314108883E-3</v>
      </c>
      <c r="I45" s="5">
        <f t="shared" ca="1" si="4"/>
        <v>-1.0509546931410887E-2</v>
      </c>
    </row>
    <row r="46" spans="1:9" x14ac:dyDescent="0.35">
      <c r="A46" s="1" vm="132">
        <v>45593</v>
      </c>
      <c r="B46">
        <v>0.1</v>
      </c>
      <c r="C46" s="4">
        <f t="shared" si="0"/>
        <v>1E-3</v>
      </c>
      <c r="D46" vm="133">
        <f ca="1"/>
        <v>222.94</v>
      </c>
      <c r="E46" s="2">
        <f t="shared" ca="1" si="1"/>
        <v>2.8298727475771809E-3</v>
      </c>
      <c r="F46" s="2">
        <f t="shared" ca="1" si="2"/>
        <v>1.8298727475771809E-3</v>
      </c>
      <c r="G46" vm="134">
        <f ca="1"/>
        <v>573.72</v>
      </c>
      <c r="H46" s="2">
        <f t="shared" ca="1" si="3"/>
        <v>-1.4157139236611795E-2</v>
      </c>
      <c r="I46" s="5">
        <f t="shared" ca="1" si="4"/>
        <v>-1.5157139236611796E-2</v>
      </c>
    </row>
    <row r="47" spans="1:9" x14ac:dyDescent="0.35">
      <c r="A47" s="1" vm="135">
        <v>45600</v>
      </c>
      <c r="B47">
        <v>0.1</v>
      </c>
      <c r="C47" s="4">
        <f t="shared" si="0"/>
        <v>1E-3</v>
      </c>
      <c r="D47" vm="136">
        <f ca="1"/>
        <v>236.98</v>
      </c>
      <c r="E47" s="2">
        <f t="shared" ca="1" si="1"/>
        <v>6.1073072427116411E-2</v>
      </c>
      <c r="F47" s="2">
        <f t="shared" ca="1" si="2"/>
        <v>6.007307242711641E-2</v>
      </c>
      <c r="G47" vm="137">
        <f ca="1"/>
        <v>601.13</v>
      </c>
      <c r="H47" s="2">
        <f t="shared" ca="1" si="3"/>
        <v>4.6669744874797518E-2</v>
      </c>
      <c r="I47" s="5">
        <f t="shared" ca="1" si="4"/>
        <v>4.5669744874797517E-2</v>
      </c>
    </row>
    <row r="48" spans="1:9" x14ac:dyDescent="0.35">
      <c r="A48" s="1" vm="138">
        <v>45607</v>
      </c>
      <c r="B48">
        <v>0.1</v>
      </c>
      <c r="C48" s="4">
        <f t="shared" si="0"/>
        <v>1E-3</v>
      </c>
      <c r="D48" vm="139">
        <f ca="1"/>
        <v>245.31</v>
      </c>
      <c r="E48" s="2">
        <f t="shared" ca="1" si="1"/>
        <v>3.4546967453401682E-2</v>
      </c>
      <c r="F48" s="2">
        <f t="shared" ca="1" si="2"/>
        <v>3.3546967453401681E-2</v>
      </c>
      <c r="G48" vm="140">
        <f ca="1"/>
        <v>588.66</v>
      </c>
      <c r="H48" s="2">
        <f t="shared" ca="1" si="3"/>
        <v>-2.0962449897455562E-2</v>
      </c>
      <c r="I48" s="5">
        <f t="shared" ca="1" si="4"/>
        <v>-2.1962449897455563E-2</v>
      </c>
    </row>
    <row r="49" spans="1:9" x14ac:dyDescent="0.35">
      <c r="A49" s="1" vm="141">
        <v>45614</v>
      </c>
      <c r="B49">
        <v>0.1</v>
      </c>
      <c r="C49" s="4">
        <f t="shared" si="0"/>
        <v>1E-3</v>
      </c>
      <c r="D49" vm="142">
        <f ca="1"/>
        <v>248.55</v>
      </c>
      <c r="E49" s="2">
        <f t="shared" ca="1" si="1"/>
        <v>1.3121315698686103E-2</v>
      </c>
      <c r="F49" s="2">
        <f t="shared" ca="1" si="2"/>
        <v>1.2121315698686103E-2</v>
      </c>
      <c r="G49" vm="143">
        <f ca="1"/>
        <v>598.45000000000005</v>
      </c>
      <c r="H49" s="2">
        <f t="shared" ca="1" si="3"/>
        <v>1.6494211916025205E-2</v>
      </c>
      <c r="I49" s="5">
        <f t="shared" ca="1" si="4"/>
        <v>1.5494211916025204E-2</v>
      </c>
    </row>
    <row r="50" spans="1:9" x14ac:dyDescent="0.35">
      <c r="A50" s="1" vm="144">
        <v>45621</v>
      </c>
      <c r="B50">
        <v>0.1</v>
      </c>
      <c r="C50" s="4">
        <f t="shared" si="0"/>
        <v>1E-3</v>
      </c>
      <c r="D50" vm="145">
        <f ca="1"/>
        <v>249.72</v>
      </c>
      <c r="E50" s="2">
        <f t="shared" ca="1" si="1"/>
        <v>4.696257652861603E-3</v>
      </c>
      <c r="F50" s="2">
        <f t="shared" ca="1" si="2"/>
        <v>3.696257652861603E-3</v>
      </c>
      <c r="G50" vm="146">
        <f ca="1"/>
        <v>605.07000000000005</v>
      </c>
      <c r="H50" s="2">
        <f t="shared" ca="1" si="3"/>
        <v>1.1001174497785217E-2</v>
      </c>
      <c r="I50" s="5">
        <f t="shared" ca="1" si="4"/>
        <v>1.0001174497785217E-2</v>
      </c>
    </row>
    <row r="51" spans="1:9" x14ac:dyDescent="0.35">
      <c r="A51" s="1" vm="147">
        <v>45628</v>
      </c>
      <c r="B51">
        <v>0.09</v>
      </c>
      <c r="C51" s="4">
        <f t="shared" si="0"/>
        <v>8.9999999999999998E-4</v>
      </c>
      <c r="D51" vm="148">
        <f ca="1"/>
        <v>247.36</v>
      </c>
      <c r="E51" s="2">
        <f t="shared" ca="1" si="1"/>
        <v>-9.4955247944861331E-3</v>
      </c>
      <c r="F51" s="2">
        <f t="shared" ca="1" si="2"/>
        <v>-1.0395524794486133E-2</v>
      </c>
      <c r="G51" vm="149">
        <f ca="1"/>
        <v>610.83000000000004</v>
      </c>
      <c r="H51" s="2">
        <f t="shared" ca="1" si="3"/>
        <v>9.4745342347217366E-3</v>
      </c>
      <c r="I51" s="5">
        <f t="shared" ca="1" si="4"/>
        <v>8.5745342347217368E-3</v>
      </c>
    </row>
    <row r="52" spans="1:9" x14ac:dyDescent="0.35">
      <c r="A52" s="1" vm="150">
        <v>45635</v>
      </c>
      <c r="B52">
        <v>0.09</v>
      </c>
      <c r="C52" s="4">
        <f t="shared" si="0"/>
        <v>8.9999999999999998E-4</v>
      </c>
      <c r="D52" vm="151">
        <f ca="1"/>
        <v>239.94</v>
      </c>
      <c r="E52" s="2">
        <f t="shared" ca="1" si="1"/>
        <v>-3.0455873312275158E-2</v>
      </c>
      <c r="F52" s="2">
        <f t="shared" ca="1" si="2"/>
        <v>-3.1355873312275157E-2</v>
      </c>
      <c r="G52" vm="152">
        <f ca="1"/>
        <v>607.24</v>
      </c>
      <c r="H52" s="2">
        <f t="shared" ca="1" si="3"/>
        <v>-5.8945879873720493E-3</v>
      </c>
      <c r="I52" s="5">
        <f t="shared" ca="1" si="4"/>
        <v>-6.7945879873720491E-3</v>
      </c>
    </row>
    <row r="53" spans="1:9" x14ac:dyDescent="0.35">
      <c r="A53" s="1" vm="153">
        <v>45642</v>
      </c>
      <c r="B53">
        <v>0.09</v>
      </c>
      <c r="C53" s="4">
        <f t="shared" si="0"/>
        <v>8.9999999999999998E-4</v>
      </c>
      <c r="D53" vm="154">
        <f ca="1"/>
        <v>237.6</v>
      </c>
      <c r="E53" s="2">
        <f t="shared" ca="1" si="1"/>
        <v>-9.8003045982921668E-3</v>
      </c>
      <c r="F53" s="2">
        <f t="shared" ca="1" si="2"/>
        <v>-1.0700304598292167E-2</v>
      </c>
      <c r="G53" vm="155">
        <f ca="1"/>
        <v>593.33000000000004</v>
      </c>
      <c r="H53" s="2">
        <f t="shared" ca="1" si="3"/>
        <v>-2.3173363439802201E-2</v>
      </c>
      <c r="I53" s="5">
        <f t="shared" ca="1" si="4"/>
        <v>-2.4073363439802202E-2</v>
      </c>
    </row>
    <row r="54" spans="1:9" x14ac:dyDescent="0.35">
      <c r="A54" s="1" vm="156">
        <v>45649</v>
      </c>
      <c r="B54">
        <v>0.09</v>
      </c>
      <c r="C54" s="4">
        <f t="shared" si="0"/>
        <v>8.9999999999999998E-4</v>
      </c>
      <c r="D54" vm="157">
        <f ca="1"/>
        <v>241.17</v>
      </c>
      <c r="E54" s="2">
        <f t="shared" ca="1" si="1"/>
        <v>1.4913491519489317E-2</v>
      </c>
      <c r="F54" s="2">
        <f t="shared" ca="1" si="2"/>
        <v>1.4013491519489317E-2</v>
      </c>
      <c r="G54" vm="158">
        <f ca="1"/>
        <v>597.53</v>
      </c>
      <c r="H54" s="2">
        <f t="shared" ca="1" si="3"/>
        <v>7.0537551255345204E-3</v>
      </c>
      <c r="I54" s="5">
        <f t="shared" ca="1" si="4"/>
        <v>6.1537551255345206E-3</v>
      </c>
    </row>
    <row r="55" spans="1:9" x14ac:dyDescent="0.35">
      <c r="A55" s="1" vm="159">
        <v>45656</v>
      </c>
      <c r="B55">
        <v>0.09</v>
      </c>
      <c r="C55" s="4">
        <f t="shared" si="0"/>
        <v>8.9999999999999998E-4</v>
      </c>
      <c r="D55" vm="160">
        <f ca="1"/>
        <v>243.28</v>
      </c>
      <c r="E55" s="2">
        <f t="shared" ca="1" si="1"/>
        <v>8.7109643611300025E-3</v>
      </c>
      <c r="F55" s="2">
        <f t="shared" ca="1" si="2"/>
        <v>7.8109643611300027E-3</v>
      </c>
      <c r="G55" vm="161">
        <f ca="1"/>
        <v>594.61</v>
      </c>
      <c r="H55" s="2">
        <f t="shared" ca="1" si="3"/>
        <v>-4.8987632987438114E-3</v>
      </c>
      <c r="I55" s="5">
        <f t="shared" ca="1" si="4"/>
        <v>-5.7987632987438111E-3</v>
      </c>
    </row>
    <row r="56" spans="1:9" x14ac:dyDescent="0.35">
      <c r="A56" s="1" vm="162">
        <v>45663</v>
      </c>
      <c r="B56">
        <v>0.09</v>
      </c>
      <c r="C56" s="4">
        <f t="shared" si="0"/>
        <v>8.9999999999999998E-4</v>
      </c>
      <c r="D56" vm="163">
        <f ca="1"/>
        <v>239.87</v>
      </c>
      <c r="E56" s="2">
        <f t="shared" ca="1" si="1"/>
        <v>-1.41159334481705E-2</v>
      </c>
      <c r="F56" s="2">
        <f t="shared" ca="1" si="2"/>
        <v>-1.5015933448170499E-2</v>
      </c>
      <c r="G56" vm="164">
        <f ca="1"/>
        <v>583.33000000000004</v>
      </c>
      <c r="H56" s="2">
        <f t="shared" ca="1" si="3"/>
        <v>-1.9152664504093624E-2</v>
      </c>
      <c r="I56" s="5">
        <f t="shared" ca="1" si="4"/>
        <v>-2.0052664504093626E-2</v>
      </c>
    </row>
    <row r="57" spans="1:9" x14ac:dyDescent="0.35">
      <c r="A57" s="1" vm="165">
        <v>45670</v>
      </c>
      <c r="B57">
        <v>0.09</v>
      </c>
      <c r="C57" s="4">
        <f t="shared" si="0"/>
        <v>8.9999999999999998E-4</v>
      </c>
      <c r="D57" vm="166">
        <f ca="1"/>
        <v>259.16000000000003</v>
      </c>
      <c r="E57" s="2">
        <f t="shared" ca="1" si="1"/>
        <v>7.7348521660817779E-2</v>
      </c>
      <c r="F57" s="2">
        <f t="shared" ca="1" si="2"/>
        <v>7.6448521660817781E-2</v>
      </c>
      <c r="G57" vm="167">
        <f ca="1"/>
        <v>600.26</v>
      </c>
      <c r="H57" s="2">
        <f t="shared" ca="1" si="3"/>
        <v>2.860983074029624E-2</v>
      </c>
      <c r="I57" s="5">
        <f t="shared" ca="1" si="4"/>
        <v>2.7709830740296239E-2</v>
      </c>
    </row>
    <row r="58" spans="1:9" x14ac:dyDescent="0.35">
      <c r="A58" s="1" vm="168">
        <v>45678</v>
      </c>
      <c r="B58">
        <v>0.09</v>
      </c>
      <c r="C58" s="4">
        <f t="shared" si="0"/>
        <v>8.9999999999999998E-4</v>
      </c>
      <c r="D58" vm="169">
        <f ca="1"/>
        <v>264.83999999999997</v>
      </c>
      <c r="E58" s="2">
        <f t="shared" ca="1" si="1"/>
        <v>2.1680238474888709E-2</v>
      </c>
      <c r="F58" s="2">
        <f t="shared" ca="1" si="2"/>
        <v>2.0780238474888708E-2</v>
      </c>
      <c r="G58" vm="170">
        <f ca="1"/>
        <v>610.89</v>
      </c>
      <c r="H58" s="2">
        <f t="shared" ca="1" si="3"/>
        <v>1.7554015542827806E-2</v>
      </c>
      <c r="I58" s="5">
        <f t="shared" ca="1" si="4"/>
        <v>1.6654015542827805E-2</v>
      </c>
    </row>
    <row r="59" spans="1:9" x14ac:dyDescent="0.35">
      <c r="A59" s="1" vm="171">
        <v>45684</v>
      </c>
      <c r="B59">
        <v>0.09</v>
      </c>
      <c r="C59" s="4">
        <f t="shared" si="0"/>
        <v>8.9999999999999998E-4</v>
      </c>
      <c r="D59" vm="172">
        <f ca="1"/>
        <v>267.3</v>
      </c>
      <c r="E59" s="2">
        <f t="shared" ca="1" si="1"/>
        <v>9.2457530882280436E-3</v>
      </c>
      <c r="F59" s="2">
        <f t="shared" ca="1" si="2"/>
        <v>8.3457530882280438E-3</v>
      </c>
      <c r="G59" vm="173">
        <f ca="1"/>
        <v>604.66</v>
      </c>
      <c r="H59" s="2">
        <f t="shared" ca="1" si="3"/>
        <v>-1.0250593642664939E-2</v>
      </c>
      <c r="I59" s="5">
        <f t="shared" ca="1" si="4"/>
        <v>-1.1150593642664939E-2</v>
      </c>
    </row>
    <row r="60" spans="1:9" x14ac:dyDescent="0.35">
      <c r="A60" s="1" vm="174">
        <v>45691</v>
      </c>
      <c r="B60">
        <v>0.08</v>
      </c>
      <c r="C60" s="4">
        <f t="shared" si="0"/>
        <v>8.0000000000000004E-4</v>
      </c>
      <c r="D60" vm="175">
        <f ca="1"/>
        <v>275.8</v>
      </c>
      <c r="E60" s="2">
        <f t="shared" ca="1" si="1"/>
        <v>3.1304342214328089E-2</v>
      </c>
      <c r="F60" s="2">
        <f t="shared" ca="1" si="2"/>
        <v>3.050434221432809E-2</v>
      </c>
      <c r="G60" vm="176">
        <f ca="1"/>
        <v>603.79999999999995</v>
      </c>
      <c r="H60" s="2">
        <f t="shared" ca="1" si="3"/>
        <v>-1.4232993151299361E-3</v>
      </c>
      <c r="I60" s="5">
        <f t="shared" ca="1" si="4"/>
        <v>-2.2232993151299362E-3</v>
      </c>
    </row>
    <row r="61" spans="1:9" x14ac:dyDescent="0.35">
      <c r="A61" s="1" vm="177">
        <v>45698</v>
      </c>
      <c r="B61">
        <v>0.08</v>
      </c>
      <c r="C61" s="4">
        <f t="shared" si="0"/>
        <v>8.0000000000000004E-4</v>
      </c>
      <c r="D61" vm="178">
        <f ca="1"/>
        <v>276.58999999999997</v>
      </c>
      <c r="E61" s="2">
        <f t="shared" ca="1" si="1"/>
        <v>2.8602999279609609E-3</v>
      </c>
      <c r="F61" s="2">
        <f t="shared" ca="1" si="2"/>
        <v>2.0602999279609609E-3</v>
      </c>
      <c r="G61" vm="179">
        <f ca="1"/>
        <v>612.67999999999995</v>
      </c>
      <c r="H61" s="2">
        <f t="shared" ca="1" si="3"/>
        <v>1.4599759523614772E-2</v>
      </c>
      <c r="I61" s="5">
        <f t="shared" ca="1" si="4"/>
        <v>1.3799759523614771E-2</v>
      </c>
    </row>
    <row r="62" spans="1:9" x14ac:dyDescent="0.35">
      <c r="A62" s="1" vm="180">
        <v>45706</v>
      </c>
      <c r="B62">
        <v>0.08</v>
      </c>
      <c r="C62" s="4">
        <f t="shared" si="0"/>
        <v>8.0000000000000004E-4</v>
      </c>
      <c r="D62" vm="181">
        <f ca="1"/>
        <v>264.24</v>
      </c>
      <c r="E62" s="2">
        <f t="shared" ca="1" si="1"/>
        <v>-4.5678484204628209E-2</v>
      </c>
      <c r="F62" s="2">
        <f t="shared" ca="1" si="2"/>
        <v>-4.6478484204628211E-2</v>
      </c>
      <c r="G62" vm="182">
        <f ca="1"/>
        <v>602.87</v>
      </c>
      <c r="H62" s="2">
        <f t="shared" ca="1" si="3"/>
        <v>-1.6141192034808457E-2</v>
      </c>
      <c r="I62" s="5">
        <f t="shared" ca="1" si="4"/>
        <v>-1.6941192034808455E-2</v>
      </c>
    </row>
    <row r="63" spans="1:9" x14ac:dyDescent="0.35">
      <c r="A63" s="1" vm="183">
        <v>45712</v>
      </c>
      <c r="B63">
        <v>0.08</v>
      </c>
      <c r="C63" s="4">
        <f t="shared" si="0"/>
        <v>8.0000000000000004E-4</v>
      </c>
      <c r="D63" vm="184">
        <f ca="1"/>
        <v>264.64999999999998</v>
      </c>
      <c r="E63" s="2">
        <f t="shared" ca="1" si="1"/>
        <v>1.5504172214622902E-3</v>
      </c>
      <c r="F63" s="2">
        <f t="shared" ca="1" si="2"/>
        <v>7.5041722146229021E-4</v>
      </c>
      <c r="G63" vm="185">
        <f ca="1"/>
        <v>597.04</v>
      </c>
      <c r="H63" s="2">
        <f t="shared" ca="1" si="3"/>
        <v>-9.7174719384127885E-3</v>
      </c>
      <c r="I63" s="5">
        <f t="shared" ca="1" si="4"/>
        <v>-1.0517471938412789E-2</v>
      </c>
    </row>
    <row r="64" spans="1:9" x14ac:dyDescent="0.35">
      <c r="A64" s="1" vm="186">
        <v>45719</v>
      </c>
      <c r="B64">
        <v>0.09</v>
      </c>
      <c r="C64" s="4">
        <f t="shared" si="0"/>
        <v>8.9999999999999998E-4</v>
      </c>
      <c r="D64" vm="187">
        <f ca="1"/>
        <v>242.28</v>
      </c>
      <c r="E64" s="2">
        <f t="shared" ca="1" si="1"/>
        <v>-8.8314116191249986E-2</v>
      </c>
      <c r="F64" s="2">
        <f t="shared" ca="1" si="2"/>
        <v>-8.9214116191249984E-2</v>
      </c>
      <c r="G64" vm="188">
        <f ca="1"/>
        <v>578.51</v>
      </c>
      <c r="H64" s="2">
        <f t="shared" ca="1" si="3"/>
        <v>-3.1528280254101565E-2</v>
      </c>
      <c r="I64" s="5">
        <f t="shared" ca="1" si="4"/>
        <v>-3.2428280254101563E-2</v>
      </c>
    </row>
    <row r="65" spans="1:9" x14ac:dyDescent="0.35">
      <c r="A65" s="1" vm="189">
        <v>45726</v>
      </c>
      <c r="B65">
        <v>0.09</v>
      </c>
      <c r="C65" s="4">
        <f t="shared" si="0"/>
        <v>8.9999999999999998E-4</v>
      </c>
      <c r="D65" vm="190">
        <f ca="1"/>
        <v>232.44</v>
      </c>
      <c r="E65" s="2">
        <f t="shared" ca="1" si="1"/>
        <v>-4.1461954905841585E-2</v>
      </c>
      <c r="F65" s="2">
        <f t="shared" ca="1" si="2"/>
        <v>-4.2361954905841583E-2</v>
      </c>
      <c r="G65" vm="191">
        <f ca="1"/>
        <v>565.55999999999995</v>
      </c>
      <c r="H65" s="2">
        <f t="shared" ca="1" si="3"/>
        <v>-2.2639441845390715E-2</v>
      </c>
      <c r="I65" s="5">
        <f t="shared" ca="1" si="4"/>
        <v>-2.3539441845390717E-2</v>
      </c>
    </row>
    <row r="66" spans="1:9" x14ac:dyDescent="0.35">
      <c r="A66" s="1" vm="192">
        <v>45733</v>
      </c>
      <c r="B66">
        <v>0.09</v>
      </c>
      <c r="C66" s="4">
        <f t="shared" si="0"/>
        <v>8.9999999999999998E-4</v>
      </c>
      <c r="D66" vm="193">
        <f ca="1"/>
        <v>241.63</v>
      </c>
      <c r="E66" s="2">
        <f t="shared" ca="1" si="1"/>
        <v>3.8775503330457921E-2</v>
      </c>
      <c r="F66" s="2">
        <f t="shared" ca="1" si="2"/>
        <v>3.7875503330457923E-2</v>
      </c>
      <c r="G66" vm="194">
        <f ca="1"/>
        <v>566.58000000000004</v>
      </c>
      <c r="H66" s="2">
        <f t="shared" ca="1" si="3"/>
        <v>1.801897779393214E-3</v>
      </c>
      <c r="I66" s="5">
        <f t="shared" ca="1" si="4"/>
        <v>9.0189777939321406E-4</v>
      </c>
    </row>
    <row r="67" spans="1:9" x14ac:dyDescent="0.35">
      <c r="A67" s="1" vm="195">
        <v>45740</v>
      </c>
      <c r="B67">
        <v>0.09</v>
      </c>
      <c r="C67" s="4">
        <f t="shared" ref="C67:C106" si="5">B67/100</f>
        <v>8.9999999999999998E-4</v>
      </c>
      <c r="D67" vm="196">
        <f ca="1"/>
        <v>242.85</v>
      </c>
      <c r="E67" s="2">
        <f t="shared" ca="1" si="1"/>
        <v>5.0363382543911909E-3</v>
      </c>
      <c r="F67" s="2">
        <f t="shared" ca="1" si="2"/>
        <v>4.1363382543911911E-3</v>
      </c>
      <c r="G67" vm="197">
        <f ca="1"/>
        <v>558.12</v>
      </c>
      <c r="H67" s="2">
        <f t="shared" ca="1" si="3"/>
        <v>-1.5044295479026885E-2</v>
      </c>
      <c r="I67" s="5">
        <f t="shared" ca="1" si="4"/>
        <v>-1.5944295479026885E-2</v>
      </c>
    </row>
    <row r="68" spans="1:9" x14ac:dyDescent="0.35">
      <c r="A68" s="1" vm="198">
        <v>45747</v>
      </c>
      <c r="B68">
        <v>0.09</v>
      </c>
      <c r="C68" s="4">
        <f t="shared" si="5"/>
        <v>8.9999999999999998E-4</v>
      </c>
      <c r="D68" vm="199">
        <f ca="1"/>
        <v>210.28</v>
      </c>
      <c r="E68" s="2">
        <f t="shared" ref="E68:E106" ca="1" si="6">LN(D68/D67)</f>
        <v>-0.14400399284050644</v>
      </c>
      <c r="F68" s="2">
        <f t="shared" ref="F68:F106" ca="1" si="7">E68-C68</f>
        <v>-0.14490399284050645</v>
      </c>
      <c r="G68" vm="200">
        <f ca="1"/>
        <v>507.61</v>
      </c>
      <c r="H68" s="2">
        <f t="shared" ref="H68:H106" ca="1" si="8">LN(G68/G67)</f>
        <v>-9.4860556826211195E-2</v>
      </c>
      <c r="I68" s="5">
        <f t="shared" ref="I68:I106" ca="1" si="9">H68-C68</f>
        <v>-9.5760556826211193E-2</v>
      </c>
    </row>
    <row r="69" spans="1:9" x14ac:dyDescent="0.35">
      <c r="A69" s="1" vm="201">
        <v>45754</v>
      </c>
      <c r="B69">
        <v>0.09</v>
      </c>
      <c r="C69" s="4">
        <f t="shared" si="5"/>
        <v>8.9999999999999998E-4</v>
      </c>
      <c r="D69" vm="202">
        <f ca="1"/>
        <v>236.2</v>
      </c>
      <c r="E69" s="2">
        <f t="shared" ca="1" si="6"/>
        <v>0.11623892781201459</v>
      </c>
      <c r="F69" s="2">
        <f t="shared" ca="1" si="7"/>
        <v>0.11533892781201459</v>
      </c>
      <c r="G69" vm="203">
        <f ca="1"/>
        <v>536.98</v>
      </c>
      <c r="H69" s="2">
        <f t="shared" ca="1" si="8"/>
        <v>5.624741366963848E-2</v>
      </c>
      <c r="I69" s="5">
        <f t="shared" ca="1" si="9"/>
        <v>5.5347413669638482E-2</v>
      </c>
    </row>
    <row r="70" spans="1:9" x14ac:dyDescent="0.35">
      <c r="A70" s="1" vm="204">
        <v>45761</v>
      </c>
      <c r="B70">
        <v>0.09</v>
      </c>
      <c r="C70" s="4">
        <f t="shared" si="5"/>
        <v>8.9999999999999998E-4</v>
      </c>
      <c r="D70" vm="205">
        <f ca="1"/>
        <v>231.96</v>
      </c>
      <c r="E70" s="2">
        <f t="shared" ca="1" si="6"/>
        <v>-1.8113960755021967E-2</v>
      </c>
      <c r="F70" s="2">
        <f t="shared" ca="1" si="7"/>
        <v>-1.9013960755021968E-2</v>
      </c>
      <c r="G70" vm="206">
        <f ca="1"/>
        <v>528.66999999999996</v>
      </c>
      <c r="H70" s="2">
        <f t="shared" ca="1" si="8"/>
        <v>-1.5596431190387611E-2</v>
      </c>
      <c r="I70" s="5">
        <f t="shared" ca="1" si="9"/>
        <v>-1.6496431190387611E-2</v>
      </c>
    </row>
    <row r="71" spans="1:9" x14ac:dyDescent="0.35">
      <c r="A71" s="1" vm="207">
        <v>45768</v>
      </c>
      <c r="B71">
        <v>0.09</v>
      </c>
      <c r="C71" s="4">
        <f t="shared" si="5"/>
        <v>8.9999999999999998E-4</v>
      </c>
      <c r="D71" vm="208">
        <f ca="1"/>
        <v>243.55</v>
      </c>
      <c r="E71" s="2">
        <f t="shared" ca="1" si="6"/>
        <v>4.8757317244311739E-2</v>
      </c>
      <c r="F71" s="2">
        <f t="shared" ca="1" si="7"/>
        <v>4.7857317244311741E-2</v>
      </c>
      <c r="G71" vm="209">
        <f ca="1"/>
        <v>553.19000000000005</v>
      </c>
      <c r="H71" s="2">
        <f t="shared" ca="1" si="8"/>
        <v>4.5337104305198481E-2</v>
      </c>
      <c r="I71" s="5">
        <f t="shared" ca="1" si="9"/>
        <v>4.4437104305198483E-2</v>
      </c>
    </row>
    <row r="72" spans="1:9" x14ac:dyDescent="0.35">
      <c r="A72" s="1" vm="210">
        <v>45775</v>
      </c>
      <c r="B72">
        <v>0.09</v>
      </c>
      <c r="C72" s="4">
        <f t="shared" si="5"/>
        <v>8.9999999999999998E-4</v>
      </c>
      <c r="D72" vm="211">
        <f ca="1"/>
        <v>252.51</v>
      </c>
      <c r="E72" s="2">
        <f t="shared" ca="1" si="6"/>
        <v>3.6128591639042584E-2</v>
      </c>
      <c r="F72" s="2">
        <f t="shared" ca="1" si="7"/>
        <v>3.5228591639042586E-2</v>
      </c>
      <c r="G72" vm="212">
        <f ca="1"/>
        <v>569.34</v>
      </c>
      <c r="H72" s="2">
        <f t="shared" ca="1" si="8"/>
        <v>2.8776272231478123E-2</v>
      </c>
      <c r="I72" s="5">
        <f t="shared" ca="1" si="9"/>
        <v>2.7876272231478122E-2</v>
      </c>
    </row>
    <row r="73" spans="1:9" x14ac:dyDescent="0.35">
      <c r="A73" s="1" vm="213">
        <v>45782</v>
      </c>
      <c r="B73">
        <v>0.09</v>
      </c>
      <c r="C73" s="4">
        <f t="shared" si="5"/>
        <v>8.9999999999999998E-4</v>
      </c>
      <c r="D73" vm="214">
        <f ca="1"/>
        <v>253.08</v>
      </c>
      <c r="E73" s="2">
        <f t="shared" ca="1" si="6"/>
        <v>2.2547923870893044E-3</v>
      </c>
      <c r="F73" s="2">
        <f t="shared" ca="1" si="7"/>
        <v>1.3547923870893045E-3</v>
      </c>
      <c r="G73" vm="215">
        <f ca="1"/>
        <v>566.89</v>
      </c>
      <c r="H73" s="2">
        <f t="shared" ca="1" si="8"/>
        <v>-4.3125138344256384E-3</v>
      </c>
      <c r="I73" s="5">
        <f t="shared" ca="1" si="9"/>
        <v>-5.2125138344256382E-3</v>
      </c>
    </row>
    <row r="74" spans="1:9" x14ac:dyDescent="0.35">
      <c r="A74" s="1" vm="216">
        <v>45789</v>
      </c>
      <c r="B74">
        <v>0.09</v>
      </c>
      <c r="C74" s="4">
        <f t="shared" si="5"/>
        <v>8.9999999999999998E-4</v>
      </c>
      <c r="D74" vm="217">
        <f ca="1"/>
        <v>267.56</v>
      </c>
      <c r="E74" s="2">
        <f t="shared" ca="1" si="6"/>
        <v>5.563819597152362E-2</v>
      </c>
      <c r="F74" s="2">
        <f t="shared" ca="1" si="7"/>
        <v>5.4738195971523622E-2</v>
      </c>
      <c r="G74" vm="185">
        <f ca="1"/>
        <v>597.04</v>
      </c>
      <c r="H74" s="2">
        <f t="shared" ca="1" si="8"/>
        <v>5.1818831443835305E-2</v>
      </c>
      <c r="I74" s="5">
        <f t="shared" ca="1" si="9"/>
        <v>5.0918831443835307E-2</v>
      </c>
    </row>
    <row r="75" spans="1:9" x14ac:dyDescent="0.35">
      <c r="A75" s="1" vm="218">
        <v>45796</v>
      </c>
      <c r="B75">
        <v>0.09</v>
      </c>
      <c r="C75" s="4">
        <f t="shared" si="5"/>
        <v>8.9999999999999998E-4</v>
      </c>
      <c r="D75" vm="219">
        <f ca="1"/>
        <v>260.70999999999998</v>
      </c>
      <c r="E75" s="2">
        <f t="shared" ca="1" si="6"/>
        <v>-2.593516178020449E-2</v>
      </c>
      <c r="F75" s="2">
        <f t="shared" ca="1" si="7"/>
        <v>-2.6835161780204491E-2</v>
      </c>
      <c r="G75" vm="220">
        <f ca="1"/>
        <v>582</v>
      </c>
      <c r="H75" s="2">
        <f t="shared" ca="1" si="8"/>
        <v>-2.5513665091694154E-2</v>
      </c>
      <c r="I75" s="5">
        <f t="shared" ca="1" si="9"/>
        <v>-2.6413665091694155E-2</v>
      </c>
    </row>
    <row r="76" spans="1:9" x14ac:dyDescent="0.35">
      <c r="A76" s="1" vm="221">
        <v>45804</v>
      </c>
      <c r="B76">
        <v>0.09</v>
      </c>
      <c r="C76" s="4">
        <f t="shared" si="5"/>
        <v>8.9999999999999998E-4</v>
      </c>
      <c r="D76" vm="222">
        <f ca="1"/>
        <v>264</v>
      </c>
      <c r="E76" s="2">
        <f t="shared" ca="1" si="6"/>
        <v>1.2540424676313283E-2</v>
      </c>
      <c r="F76" s="2">
        <f t="shared" ca="1" si="7"/>
        <v>1.1640424676313283E-2</v>
      </c>
      <c r="G76" vm="223">
        <f ca="1"/>
        <v>592.15</v>
      </c>
      <c r="H76" s="2">
        <f t="shared" ca="1" si="8"/>
        <v>1.7289533436066179E-2</v>
      </c>
      <c r="I76" s="5">
        <f t="shared" ca="1" si="9"/>
        <v>1.6389533436066177E-2</v>
      </c>
    </row>
    <row r="77" spans="1:9" x14ac:dyDescent="0.35">
      <c r="A77" s="1" vm="224">
        <v>45810</v>
      </c>
      <c r="B77">
        <v>0.08</v>
      </c>
      <c r="C77" s="4">
        <f t="shared" si="5"/>
        <v>8.0000000000000004E-4</v>
      </c>
      <c r="D77" vm="225">
        <f ca="1"/>
        <v>265.73</v>
      </c>
      <c r="E77" s="2">
        <f t="shared" ca="1" si="6"/>
        <v>6.5316525418755962E-3</v>
      </c>
      <c r="F77" s="2">
        <f t="shared" ca="1" si="7"/>
        <v>5.7316525418755959E-3</v>
      </c>
      <c r="G77" vm="226">
        <f ca="1"/>
        <v>602</v>
      </c>
      <c r="H77" s="2">
        <f t="shared" ca="1" si="8"/>
        <v>1.6497464141316972E-2</v>
      </c>
      <c r="I77" s="5">
        <f t="shared" ca="1" si="9"/>
        <v>1.5697464141316973E-2</v>
      </c>
    </row>
    <row r="78" spans="1:9" x14ac:dyDescent="0.35">
      <c r="A78" s="1" vm="227">
        <v>45817</v>
      </c>
      <c r="B78">
        <v>0.08</v>
      </c>
      <c r="C78" s="4">
        <f t="shared" si="5"/>
        <v>8.0000000000000004E-4</v>
      </c>
      <c r="D78" vm="228">
        <f ca="1"/>
        <v>264.95</v>
      </c>
      <c r="E78" s="2">
        <f t="shared" ca="1" si="6"/>
        <v>-2.9396267494207272E-3</v>
      </c>
      <c r="F78" s="2">
        <f t="shared" ca="1" si="7"/>
        <v>-3.7396267494207271E-3</v>
      </c>
      <c r="G78" vm="229">
        <f ca="1"/>
        <v>599.79</v>
      </c>
      <c r="H78" s="2">
        <f t="shared" ca="1" si="8"/>
        <v>-3.6778513569701286E-3</v>
      </c>
      <c r="I78" s="5">
        <f t="shared" ca="1" si="9"/>
        <v>-4.4778513569701285E-3</v>
      </c>
    </row>
    <row r="79" spans="1:9" x14ac:dyDescent="0.35">
      <c r="A79" s="1" vm="230">
        <v>45824</v>
      </c>
      <c r="B79">
        <v>0.08</v>
      </c>
      <c r="C79" s="4">
        <f t="shared" si="5"/>
        <v>8.0000000000000004E-4</v>
      </c>
      <c r="D79" vm="231">
        <f ca="1"/>
        <v>275</v>
      </c>
      <c r="E79" s="2">
        <f t="shared" ca="1" si="6"/>
        <v>3.7229968727800218E-2</v>
      </c>
      <c r="F79" s="2">
        <f t="shared" ca="1" si="7"/>
        <v>3.6429968727800216E-2</v>
      </c>
      <c r="G79" vm="232">
        <f ca="1"/>
        <v>596.66</v>
      </c>
      <c r="H79" s="2">
        <f t="shared" ca="1" si="8"/>
        <v>-5.23215703193795E-3</v>
      </c>
      <c r="I79" s="5">
        <f t="shared" ca="1" si="9"/>
        <v>-6.0321570319379503E-3</v>
      </c>
    </row>
    <row r="80" spans="1:9" x14ac:dyDescent="0.35">
      <c r="A80" s="1" vm="233">
        <v>45831</v>
      </c>
      <c r="B80">
        <v>0.08</v>
      </c>
      <c r="C80" s="4">
        <f t="shared" si="5"/>
        <v>8.0000000000000004E-4</v>
      </c>
      <c r="D80" vm="234">
        <f ca="1"/>
        <v>287.11</v>
      </c>
      <c r="E80" s="2">
        <f t="shared" ca="1" si="6"/>
        <v>4.309431992317321E-2</v>
      </c>
      <c r="F80" s="2">
        <f t="shared" ca="1" si="7"/>
        <v>4.2294319923173208E-2</v>
      </c>
      <c r="G80" vm="235">
        <f ca="1"/>
        <v>617.46</v>
      </c>
      <c r="H80" s="2">
        <f t="shared" ca="1" si="8"/>
        <v>3.4266852156142502E-2</v>
      </c>
      <c r="I80" s="5">
        <f t="shared" ca="1" si="9"/>
        <v>3.34668521561425E-2</v>
      </c>
    </row>
    <row r="81" spans="1:9" x14ac:dyDescent="0.35">
      <c r="A81" s="1" vm="236">
        <v>45838</v>
      </c>
      <c r="B81">
        <v>0.09</v>
      </c>
      <c r="C81" s="4">
        <f t="shared" si="5"/>
        <v>8.9999999999999998E-4</v>
      </c>
      <c r="D81" vm="237">
        <f ca="1"/>
        <v>296</v>
      </c>
      <c r="E81" s="2">
        <f t="shared" ca="1" si="6"/>
        <v>3.0494036734315902E-2</v>
      </c>
      <c r="F81" s="2">
        <f t="shared" ca="1" si="7"/>
        <v>2.95940367343159E-2</v>
      </c>
      <c r="G81" vm="238">
        <f ca="1"/>
        <v>628.16999999999996</v>
      </c>
      <c r="H81" s="2">
        <f t="shared" ca="1" si="8"/>
        <v>1.7196541396279321E-2</v>
      </c>
      <c r="I81" s="5">
        <f t="shared" ca="1" si="9"/>
        <v>1.629654139627932E-2</v>
      </c>
    </row>
    <row r="82" spans="1:9" x14ac:dyDescent="0.35">
      <c r="A82" s="1" vm="239">
        <v>45845</v>
      </c>
      <c r="B82">
        <v>0.09</v>
      </c>
      <c r="C82" s="4">
        <f t="shared" si="5"/>
        <v>8.9999999999999998E-4</v>
      </c>
      <c r="D82" vm="240">
        <f ca="1"/>
        <v>286.86</v>
      </c>
      <c r="E82" s="2">
        <f t="shared" ca="1" si="6"/>
        <v>-3.1365162457993361E-2</v>
      </c>
      <c r="F82" s="2">
        <f t="shared" ca="1" si="7"/>
        <v>-3.2265162457993359E-2</v>
      </c>
      <c r="G82" vm="241">
        <f ca="1"/>
        <v>626.44000000000005</v>
      </c>
      <c r="H82" s="2">
        <f t="shared" ca="1" si="8"/>
        <v>-2.7578308741015491E-3</v>
      </c>
      <c r="I82" s="5">
        <f t="shared" ca="1" si="9"/>
        <v>-3.6578308741015489E-3</v>
      </c>
    </row>
    <row r="83" spans="1:9" x14ac:dyDescent="0.35">
      <c r="A83" s="1" vm="242">
        <v>45852</v>
      </c>
      <c r="B83">
        <v>0.09</v>
      </c>
      <c r="C83" s="4">
        <f t="shared" si="5"/>
        <v>8.9999999999999998E-4</v>
      </c>
      <c r="D83" vm="243">
        <f ca="1"/>
        <v>291.27</v>
      </c>
      <c r="E83" s="2">
        <f t="shared" ca="1" si="6"/>
        <v>1.5256380184096011E-2</v>
      </c>
      <c r="F83" s="2">
        <f t="shared" ca="1" si="7"/>
        <v>1.4356380184096011E-2</v>
      </c>
      <c r="G83" vm="244">
        <f ca="1"/>
        <v>630.66999999999996</v>
      </c>
      <c r="H83" s="2">
        <f t="shared" ca="1" si="8"/>
        <v>6.7297467437750025E-3</v>
      </c>
      <c r="I83" s="5">
        <f t="shared" ca="1" si="9"/>
        <v>5.8297467437750028E-3</v>
      </c>
    </row>
    <row r="84" spans="1:9" x14ac:dyDescent="0.35">
      <c r="A84" s="1" vm="245">
        <v>45859</v>
      </c>
      <c r="B84">
        <v>0.09</v>
      </c>
      <c r="C84" s="4">
        <f t="shared" si="5"/>
        <v>8.9999999999999998E-4</v>
      </c>
      <c r="D84" vm="246">
        <f ca="1"/>
        <v>298.62</v>
      </c>
      <c r="E84" s="2">
        <f t="shared" ca="1" si="6"/>
        <v>2.4921190048354649E-2</v>
      </c>
      <c r="F84" s="2">
        <f t="shared" ca="1" si="7"/>
        <v>2.4021190048354648E-2</v>
      </c>
      <c r="G84" vm="247">
        <f ca="1"/>
        <v>640.05999999999995</v>
      </c>
      <c r="H84" s="2">
        <f t="shared" ca="1" si="8"/>
        <v>1.4779175617452575E-2</v>
      </c>
      <c r="I84" s="5">
        <f t="shared" ca="1" si="9"/>
        <v>1.3879175617452576E-2</v>
      </c>
    </row>
    <row r="85" spans="1:9" x14ac:dyDescent="0.35">
      <c r="A85" s="1" vm="248">
        <v>45866</v>
      </c>
      <c r="B85">
        <v>0.09</v>
      </c>
      <c r="C85" s="4">
        <f t="shared" si="5"/>
        <v>8.9999999999999998E-4</v>
      </c>
      <c r="D85" vm="249">
        <f ca="1"/>
        <v>289.37</v>
      </c>
      <c r="E85" s="2">
        <f t="shared" ca="1" si="6"/>
        <v>-3.146571602500696E-2</v>
      </c>
      <c r="F85" s="2">
        <f t="shared" ca="1" si="7"/>
        <v>-3.2365716025006958E-2</v>
      </c>
      <c r="G85" vm="250">
        <f ca="1"/>
        <v>624.65</v>
      </c>
      <c r="H85" s="2">
        <f t="shared" ca="1" si="8"/>
        <v>-2.4370429081622607E-2</v>
      </c>
      <c r="I85" s="5">
        <f t="shared" ca="1" si="9"/>
        <v>-2.5270429081622608E-2</v>
      </c>
    </row>
    <row r="86" spans="1:9" x14ac:dyDescent="0.35">
      <c r="A86" s="1" vm="251">
        <v>45873</v>
      </c>
      <c r="B86">
        <v>0.09</v>
      </c>
      <c r="C86" s="4">
        <f t="shared" si="5"/>
        <v>8.9999999999999998E-4</v>
      </c>
      <c r="D86" vm="252">
        <f ca="1"/>
        <v>288.76</v>
      </c>
      <c r="E86" s="2">
        <f t="shared" ca="1" si="6"/>
        <v>-2.11025280255065E-3</v>
      </c>
      <c r="F86" s="2">
        <f t="shared" ca="1" si="7"/>
        <v>-3.0102528025506498E-3</v>
      </c>
      <c r="G86" vm="253">
        <f ca="1"/>
        <v>640.25</v>
      </c>
      <c r="H86" s="2">
        <f t="shared" ca="1" si="8"/>
        <v>2.4667232201796375E-2</v>
      </c>
      <c r="I86" s="5">
        <f t="shared" ca="1" si="9"/>
        <v>2.3767232201796374E-2</v>
      </c>
    </row>
    <row r="87" spans="1:9" x14ac:dyDescent="0.35">
      <c r="A87" s="1" vm="254">
        <v>45880</v>
      </c>
      <c r="B87">
        <v>0.09</v>
      </c>
      <c r="C87" s="4">
        <f t="shared" si="5"/>
        <v>8.9999999999999998E-4</v>
      </c>
      <c r="D87" vm="255">
        <f ca="1"/>
        <v>290.49</v>
      </c>
      <c r="E87" s="2">
        <f t="shared" ca="1" si="6"/>
        <v>5.9732590205891648E-3</v>
      </c>
      <c r="F87" s="2">
        <f t="shared" ca="1" si="7"/>
        <v>5.073259020589165E-3</v>
      </c>
      <c r="G87" vm="256">
        <f ca="1"/>
        <v>646.66999999999996</v>
      </c>
      <c r="H87" s="2">
        <f t="shared" ca="1" si="8"/>
        <v>9.9773929355195853E-3</v>
      </c>
      <c r="I87" s="5">
        <f t="shared" ca="1" si="9"/>
        <v>9.0773929355195855E-3</v>
      </c>
    </row>
    <row r="88" spans="1:9" x14ac:dyDescent="0.35">
      <c r="A88" s="1" vm="257">
        <v>45887</v>
      </c>
      <c r="B88">
        <v>0.09</v>
      </c>
      <c r="C88" s="4">
        <f t="shared" si="5"/>
        <v>8.9999999999999998E-4</v>
      </c>
      <c r="D88" vm="258">
        <f ca="1"/>
        <v>296.24</v>
      </c>
      <c r="E88" s="2">
        <f t="shared" ca="1" si="6"/>
        <v>1.9600784313807806E-2</v>
      </c>
      <c r="F88" s="2">
        <f t="shared" ca="1" si="7"/>
        <v>1.8700784313807804E-2</v>
      </c>
      <c r="G88" vm="259">
        <f ca="1"/>
        <v>648.5</v>
      </c>
      <c r="H88" s="2">
        <f t="shared" ca="1" si="8"/>
        <v>2.8258857413442822E-3</v>
      </c>
      <c r="I88" s="5">
        <f t="shared" ca="1" si="9"/>
        <v>1.9258857413442822E-3</v>
      </c>
    </row>
    <row r="89" spans="1:9" x14ac:dyDescent="0.35">
      <c r="A89" s="1" vm="260">
        <v>45894</v>
      </c>
      <c r="B89">
        <v>0.09</v>
      </c>
      <c r="C89" s="4">
        <f t="shared" si="5"/>
        <v>8.9999999999999998E-4</v>
      </c>
      <c r="D89" vm="261">
        <f ca="1"/>
        <v>301.42</v>
      </c>
      <c r="E89" s="2">
        <f t="shared" ca="1" si="6"/>
        <v>1.733470438617303E-2</v>
      </c>
      <c r="F89" s="2">
        <f t="shared" ca="1" si="7"/>
        <v>1.6434704386173029E-2</v>
      </c>
      <c r="G89" vm="262">
        <f ca="1"/>
        <v>648.32000000000005</v>
      </c>
      <c r="H89" s="2">
        <f t="shared" ca="1" si="8"/>
        <v>-2.7760213623466494E-4</v>
      </c>
      <c r="I89" s="5">
        <f t="shared" ca="1" si="9"/>
        <v>-1.1776021362346649E-3</v>
      </c>
    </row>
    <row r="90" spans="1:9" x14ac:dyDescent="0.35">
      <c r="A90" s="1" vm="263">
        <v>45902</v>
      </c>
      <c r="B90">
        <v>0.08</v>
      </c>
      <c r="C90" s="4">
        <f t="shared" si="5"/>
        <v>8.0000000000000004E-4</v>
      </c>
      <c r="D90" vm="264">
        <f ca="1"/>
        <v>294.38</v>
      </c>
      <c r="E90" s="2">
        <f t="shared" ca="1" si="6"/>
        <v>-2.3633191227089675E-2</v>
      </c>
      <c r="F90" s="2">
        <f t="shared" ca="1" si="7"/>
        <v>-2.4433191227089673E-2</v>
      </c>
      <c r="G90" vm="265">
        <f ca="1"/>
        <v>650.47</v>
      </c>
      <c r="H90" s="2">
        <f t="shared" ca="1" si="8"/>
        <v>3.3107768983271549E-3</v>
      </c>
      <c r="I90" s="5">
        <f t="shared" ca="1" si="9"/>
        <v>2.510776898327155E-3</v>
      </c>
    </row>
    <row r="91" spans="1:9" x14ac:dyDescent="0.35">
      <c r="A91" s="1" vm="266">
        <v>45908</v>
      </c>
      <c r="B91">
        <v>0.08</v>
      </c>
      <c r="C91" s="4">
        <f t="shared" si="5"/>
        <v>8.0000000000000004E-4</v>
      </c>
      <c r="D91" vm="267">
        <f ca="1"/>
        <v>306.91000000000003</v>
      </c>
      <c r="E91" s="2">
        <f t="shared" ca="1" si="6"/>
        <v>4.1683095233957849E-2</v>
      </c>
      <c r="F91" s="2">
        <f t="shared" ca="1" si="7"/>
        <v>4.0883095233957847E-2</v>
      </c>
      <c r="G91" vm="268">
        <f ca="1"/>
        <v>660.72</v>
      </c>
      <c r="H91" s="2">
        <f t="shared" ca="1" si="8"/>
        <v>1.5634970983870584E-2</v>
      </c>
      <c r="I91" s="5">
        <f t="shared" ca="1" si="9"/>
        <v>1.4834970983870583E-2</v>
      </c>
    </row>
    <row r="92" spans="1:9" x14ac:dyDescent="0.35">
      <c r="A92" s="1" vm="269">
        <v>45915</v>
      </c>
      <c r="B92">
        <v>0.08</v>
      </c>
      <c r="C92" s="4">
        <f t="shared" si="5"/>
        <v>8.0000000000000004E-4</v>
      </c>
      <c r="D92" vm="270">
        <f ca="1"/>
        <v>314.77999999999997</v>
      </c>
      <c r="E92" s="2">
        <f t="shared" ca="1" si="6"/>
        <v>2.5319437125056483E-2</v>
      </c>
      <c r="F92" s="2">
        <f t="shared" ca="1" si="7"/>
        <v>2.4519437125056484E-2</v>
      </c>
      <c r="G92" vm="271">
        <f ca="1"/>
        <v>666.87</v>
      </c>
      <c r="H92" s="2">
        <f t="shared" ca="1" si="8"/>
        <v>9.2649748684663583E-3</v>
      </c>
      <c r="I92" s="5">
        <f t="shared" ca="1" si="9"/>
        <v>8.464974868466358E-3</v>
      </c>
    </row>
    <row r="93" spans="1:9" x14ac:dyDescent="0.35">
      <c r="A93" s="1" vm="272">
        <v>45922</v>
      </c>
      <c r="B93">
        <v>0.08</v>
      </c>
      <c r="C93" s="4">
        <f t="shared" si="5"/>
        <v>8.0000000000000004E-4</v>
      </c>
      <c r="D93" vm="273">
        <f ca="1"/>
        <v>316.06</v>
      </c>
      <c r="E93" s="2">
        <f t="shared" ca="1" si="6"/>
        <v>4.0580868575028723E-3</v>
      </c>
      <c r="F93" s="2">
        <f t="shared" ca="1" si="7"/>
        <v>3.2580868575028724E-3</v>
      </c>
      <c r="G93" vm="274">
        <f ca="1"/>
        <v>664.89</v>
      </c>
      <c r="H93" s="2">
        <f t="shared" ca="1" si="8"/>
        <v>-2.9735109312360041E-3</v>
      </c>
      <c r="I93" s="5">
        <f t="shared" ca="1" si="9"/>
        <v>-3.773510931236004E-3</v>
      </c>
    </row>
    <row r="94" spans="1:9" x14ac:dyDescent="0.35">
      <c r="A94" s="1" vm="275">
        <v>45929</v>
      </c>
      <c r="B94">
        <v>0.09</v>
      </c>
      <c r="C94" s="4">
        <f t="shared" si="5"/>
        <v>8.9999999999999998E-4</v>
      </c>
      <c r="D94" vm="276">
        <f ca="1"/>
        <v>310.02999999999997</v>
      </c>
      <c r="E94" s="2">
        <f t="shared" ca="1" si="6"/>
        <v>-1.9263001990537612E-2</v>
      </c>
      <c r="F94" s="2">
        <f t="shared" ca="1" si="7"/>
        <v>-2.0163001990537614E-2</v>
      </c>
      <c r="G94" vm="277">
        <f ca="1"/>
        <v>672.42</v>
      </c>
      <c r="H94" s="2">
        <f t="shared" ca="1" si="8"/>
        <v>1.1261531852299432E-2</v>
      </c>
      <c r="I94" s="5">
        <f t="shared" ca="1" si="9"/>
        <v>1.0361531852299433E-2</v>
      </c>
    </row>
    <row r="95" spans="1:9" x14ac:dyDescent="0.35">
      <c r="A95" s="1" vm="278">
        <v>45936</v>
      </c>
      <c r="B95">
        <v>0.09</v>
      </c>
      <c r="C95" s="4">
        <f t="shared" si="5"/>
        <v>8.9999999999999998E-4</v>
      </c>
      <c r="D95" vm="279">
        <f ca="1"/>
        <v>300.89</v>
      </c>
      <c r="E95" s="2">
        <f t="shared" ca="1" si="6"/>
        <v>-2.9924317539105943E-2</v>
      </c>
      <c r="F95" s="2">
        <f t="shared" ca="1" si="7"/>
        <v>-3.0824317539105944E-2</v>
      </c>
      <c r="G95" vm="280">
        <f ca="1"/>
        <v>656.2</v>
      </c>
      <c r="H95" s="2">
        <f t="shared" ca="1" si="8"/>
        <v>-2.4417524764990282E-2</v>
      </c>
      <c r="I95" s="5">
        <f t="shared" ca="1" si="9"/>
        <v>-2.5317524764990284E-2</v>
      </c>
    </row>
    <row r="96" spans="1:9" x14ac:dyDescent="0.35">
      <c r="A96" s="1" vm="281">
        <v>45943</v>
      </c>
      <c r="B96">
        <v>0.09</v>
      </c>
      <c r="C96" s="4">
        <f t="shared" si="5"/>
        <v>8.9999999999999998E-4</v>
      </c>
      <c r="D96" vm="282">
        <f ca="1"/>
        <v>297.56</v>
      </c>
      <c r="E96" s="2">
        <f t="shared" ca="1" si="6"/>
        <v>-1.1128864128173484E-2</v>
      </c>
      <c r="F96" s="2">
        <f t="shared" ca="1" si="7"/>
        <v>-1.2028864128173484E-2</v>
      </c>
      <c r="G96" vm="283">
        <f ca="1"/>
        <v>667.69</v>
      </c>
      <c r="H96" s="2">
        <f t="shared" ca="1" si="8"/>
        <v>1.7358373438686969E-2</v>
      </c>
      <c r="I96" s="5">
        <f t="shared" ca="1" si="9"/>
        <v>1.6458373438686967E-2</v>
      </c>
    </row>
    <row r="97" spans="1:9" x14ac:dyDescent="0.35">
      <c r="A97" s="1" vm="284">
        <v>45950</v>
      </c>
      <c r="B97">
        <v>0.09</v>
      </c>
      <c r="C97" s="4">
        <f t="shared" si="5"/>
        <v>8.9999999999999998E-4</v>
      </c>
      <c r="D97" vm="285">
        <f ca="1"/>
        <v>300.44</v>
      </c>
      <c r="E97" s="2">
        <f t="shared" ca="1" si="6"/>
        <v>9.6321814946704366E-3</v>
      </c>
      <c r="F97" s="2">
        <f t="shared" ca="1" si="7"/>
        <v>8.7321814946704369E-3</v>
      </c>
      <c r="G97" vm="286">
        <f ca="1"/>
        <v>680.52</v>
      </c>
      <c r="H97" s="2">
        <f t="shared" ca="1" si="8"/>
        <v>1.9033217848248685E-2</v>
      </c>
      <c r="I97" s="5">
        <f t="shared" ca="1" si="9"/>
        <v>1.8133217848248683E-2</v>
      </c>
    </row>
    <row r="98" spans="1:9" x14ac:dyDescent="0.35">
      <c r="A98" s="1" vm="287">
        <v>45957</v>
      </c>
      <c r="B98">
        <v>0.09</v>
      </c>
      <c r="C98" s="4">
        <f t="shared" si="5"/>
        <v>8.9999999999999998E-4</v>
      </c>
      <c r="D98" vm="288">
        <f ca="1"/>
        <v>311.12</v>
      </c>
      <c r="E98" s="2">
        <f t="shared" ca="1" si="6"/>
        <v>3.493062302968078E-2</v>
      </c>
      <c r="F98" s="2">
        <f t="shared" ca="1" si="7"/>
        <v>3.4030623029680782E-2</v>
      </c>
      <c r="G98" vm="289">
        <f ca="1"/>
        <v>685.23</v>
      </c>
      <c r="H98" s="2">
        <f t="shared" ca="1" si="8"/>
        <v>6.8973365147152778E-3</v>
      </c>
      <c r="I98" s="5">
        <f t="shared" ca="1" si="9"/>
        <v>5.997336514715278E-3</v>
      </c>
    </row>
    <row r="99" spans="1:9" x14ac:dyDescent="0.35">
      <c r="A99" s="1" vm="290">
        <v>45964</v>
      </c>
      <c r="B99">
        <v>7.0000000000000007E-2</v>
      </c>
      <c r="C99" s="4">
        <f t="shared" si="5"/>
        <v>7.000000000000001E-4</v>
      </c>
      <c r="D99" vm="291">
        <f ca="1"/>
        <v>314.20999999999998</v>
      </c>
      <c r="E99" s="2">
        <f t="shared" ca="1" si="6"/>
        <v>9.8828623294363888E-3</v>
      </c>
      <c r="F99" s="2">
        <f t="shared" ca="1" si="7"/>
        <v>9.1828623294363879E-3</v>
      </c>
      <c r="G99" vm="292">
        <f ca="1"/>
        <v>674.34</v>
      </c>
      <c r="H99" s="2">
        <f t="shared" ca="1" si="8"/>
        <v>-1.6020113570421556E-2</v>
      </c>
      <c r="I99" s="5">
        <f t="shared" ca="1" si="9"/>
        <v>-1.6720113570421555E-2</v>
      </c>
    </row>
    <row r="100" spans="1:9" x14ac:dyDescent="0.35">
      <c r="A100" s="1" vm="293">
        <v>45971</v>
      </c>
      <c r="B100">
        <v>7.0000000000000007E-2</v>
      </c>
      <c r="C100" s="4">
        <f t="shared" si="5"/>
        <v>7.000000000000001E-4</v>
      </c>
      <c r="D100" vm="294">
        <f ca="1"/>
        <v>303.61</v>
      </c>
      <c r="E100" s="2">
        <f t="shared" ca="1" si="6"/>
        <v>-3.4317569121483565E-2</v>
      </c>
      <c r="F100" s="2">
        <f t="shared" ca="1" si="7"/>
        <v>-3.5017569121483565E-2</v>
      </c>
      <c r="G100" vm="295">
        <f ca="1"/>
        <v>675.31</v>
      </c>
      <c r="H100" s="2">
        <f t="shared" ca="1" si="8"/>
        <v>1.4374099463024151E-3</v>
      </c>
      <c r="I100" s="5">
        <f t="shared" ca="1" si="9"/>
        <v>7.3740994630241497E-4</v>
      </c>
    </row>
    <row r="101" spans="1:9" x14ac:dyDescent="0.35">
      <c r="A101" s="1" vm="296">
        <v>45978</v>
      </c>
      <c r="B101">
        <v>7.0000000000000007E-2</v>
      </c>
      <c r="C101" s="4">
        <f t="shared" si="5"/>
        <v>7.000000000000001E-4</v>
      </c>
      <c r="D101" vm="297">
        <f ca="1"/>
        <v>298.02</v>
      </c>
      <c r="E101" s="2">
        <f t="shared" ca="1" si="6"/>
        <v>-1.8583384708130632E-2</v>
      </c>
      <c r="F101" s="2">
        <f t="shared" ca="1" si="7"/>
        <v>-1.9283384708130631E-2</v>
      </c>
      <c r="G101" vm="298">
        <f ca="1"/>
        <v>662.28</v>
      </c>
      <c r="H101" s="2">
        <f t="shared" ca="1" si="8"/>
        <v>-1.9483417465122988E-2</v>
      </c>
      <c r="I101" s="5">
        <f t="shared" ca="1" si="9"/>
        <v>-2.0183417465122987E-2</v>
      </c>
    </row>
    <row r="102" spans="1:9" x14ac:dyDescent="0.35">
      <c r="A102" s="1" vm="299">
        <v>45985</v>
      </c>
      <c r="B102">
        <v>7.0000000000000007E-2</v>
      </c>
      <c r="C102" s="4">
        <f t="shared" si="5"/>
        <v>7.000000000000001E-4</v>
      </c>
      <c r="D102" vm="300">
        <f ca="1"/>
        <v>313.08</v>
      </c>
      <c r="E102" s="2">
        <f t="shared" ca="1" si="6"/>
        <v>4.9298150589323186E-2</v>
      </c>
      <c r="F102" s="2">
        <f t="shared" ca="1" si="7"/>
        <v>4.8598150589323187E-2</v>
      </c>
      <c r="G102" vm="301">
        <f ca="1"/>
        <v>686.88</v>
      </c>
      <c r="H102" s="2">
        <f t="shared" ca="1" si="8"/>
        <v>3.647117723684027E-2</v>
      </c>
      <c r="I102" s="5">
        <f t="shared" ca="1" si="9"/>
        <v>3.5771177236840271E-2</v>
      </c>
    </row>
    <row r="103" spans="1:9" x14ac:dyDescent="0.35">
      <c r="A103" s="1" vm="302">
        <v>45992</v>
      </c>
      <c r="B103">
        <v>0.08</v>
      </c>
      <c r="C103" s="4">
        <f t="shared" si="5"/>
        <v>8.0000000000000004E-4</v>
      </c>
      <c r="D103" vm="303">
        <f ca="1"/>
        <v>315.04000000000002</v>
      </c>
      <c r="E103" s="2">
        <f t="shared" ca="1" si="6"/>
        <v>6.2408659541781436E-3</v>
      </c>
      <c r="F103" s="2">
        <f t="shared" ca="1" si="7"/>
        <v>5.4408659541781432E-3</v>
      </c>
      <c r="G103" vm="304">
        <f ca="1"/>
        <v>689.11</v>
      </c>
      <c r="H103" s="2">
        <f t="shared" ca="1" si="8"/>
        <v>3.2413054635223415E-3</v>
      </c>
      <c r="I103" s="5">
        <f t="shared" ca="1" si="9"/>
        <v>2.4413054635223416E-3</v>
      </c>
    </row>
    <row r="104" spans="1:9" x14ac:dyDescent="0.35">
      <c r="A104" s="1" vm="305">
        <v>45999</v>
      </c>
      <c r="B104">
        <v>0.08</v>
      </c>
      <c r="C104" s="4">
        <f t="shared" si="5"/>
        <v>8.0000000000000004E-4</v>
      </c>
      <c r="D104" vm="306">
        <f ca="1"/>
        <v>318.52</v>
      </c>
      <c r="E104" s="2">
        <f t="shared" ca="1" si="6"/>
        <v>1.0985652498428568E-2</v>
      </c>
      <c r="F104" s="2">
        <f t="shared" ca="1" si="7"/>
        <v>1.0185652498428567E-2</v>
      </c>
      <c r="G104" vm="307">
        <f ca="1"/>
        <v>685.17</v>
      </c>
      <c r="H104" s="2">
        <f t="shared" ca="1" si="8"/>
        <v>-5.7339272854322713E-3</v>
      </c>
      <c r="I104" s="5">
        <f t="shared" ca="1" si="9"/>
        <v>-6.5339272854322717E-3</v>
      </c>
    </row>
    <row r="105" spans="1:9" x14ac:dyDescent="0.35">
      <c r="A105" s="1" vm="308">
        <v>46006</v>
      </c>
      <c r="B105">
        <v>0.08</v>
      </c>
      <c r="C105" s="4">
        <f t="shared" si="5"/>
        <v>8.0000000000000004E-4</v>
      </c>
      <c r="D105" vm="309">
        <f ca="1"/>
        <v>317.20999999999998</v>
      </c>
      <c r="E105" s="2">
        <f t="shared" ca="1" si="6"/>
        <v>-4.121252274282383E-3</v>
      </c>
      <c r="F105" s="2">
        <f t="shared" ca="1" si="7"/>
        <v>-4.9212522742823834E-3</v>
      </c>
      <c r="G105" vm="310">
        <f ca="1"/>
        <v>683.49</v>
      </c>
      <c r="H105" s="2">
        <f t="shared" ca="1" si="8"/>
        <v>-2.4549571752720367E-3</v>
      </c>
      <c r="I105" s="5">
        <f t="shared" ca="1" si="9"/>
        <v>-3.2549571752720366E-3</v>
      </c>
    </row>
    <row r="106" spans="1:9" x14ac:dyDescent="0.35">
      <c r="A106" s="1" vm="311">
        <v>46013</v>
      </c>
      <c r="B106">
        <v>0.08</v>
      </c>
      <c r="C106" s="4">
        <f t="shared" si="5"/>
        <v>8.0000000000000004E-4</v>
      </c>
      <c r="D106" vm="312">
        <f ca="1"/>
        <v>327.91</v>
      </c>
      <c r="E106" s="2">
        <f t="shared" ca="1" si="6"/>
        <v>3.3175165373389021E-2</v>
      </c>
      <c r="F106" s="2">
        <f t="shared" ca="1" si="7"/>
        <v>3.2375165373389019E-2</v>
      </c>
      <c r="G106" vm="313">
        <f ca="1"/>
        <v>693.27</v>
      </c>
      <c r="H106" s="2">
        <f t="shared" ca="1" si="8"/>
        <v>1.4207508222025246E-2</v>
      </c>
      <c r="I106" s="5">
        <f t="shared" ca="1" si="9"/>
        <v>1.3407508222025246E-2</v>
      </c>
    </row>
    <row r="108" spans="1:9" x14ac:dyDescent="0.35">
      <c r="A108" t="s">
        <v>27</v>
      </c>
    </row>
    <row r="110" spans="1:9" x14ac:dyDescent="0.35">
      <c r="A110" s="1">
        <v>46022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8"/>
  <sheetViews>
    <sheetView workbookViewId="0">
      <selection activeCell="B20" sqref="B20"/>
    </sheetView>
  </sheetViews>
  <sheetFormatPr defaultRowHeight="23.25" x14ac:dyDescent="0.35"/>
  <cols>
    <col min="1" max="1" width="17.08203125" bestFit="1" customWidth="1"/>
    <col min="2" max="2" width="11.75" bestFit="1" customWidth="1"/>
    <col min="3" max="3" width="13.1640625" bestFit="1" customWidth="1"/>
    <col min="4" max="5" width="11.75" bestFit="1" customWidth="1"/>
    <col min="6" max="6" width="12.33203125" bestFit="1" customWidth="1"/>
    <col min="7" max="7" width="11.75" bestFit="1" customWidth="1"/>
    <col min="8" max="8" width="12.33203125" bestFit="1" customWidth="1"/>
    <col min="9" max="9" width="11.75" bestFit="1" customWidth="1"/>
  </cols>
  <sheetData>
    <row r="1" spans="1:9" x14ac:dyDescent="0.35">
      <c r="A1" t="s">
        <v>2</v>
      </c>
    </row>
    <row r="2" spans="1:9" ht="24" thickBot="1" x14ac:dyDescent="0.4"/>
    <row r="3" spans="1:9" x14ac:dyDescent="0.35">
      <c r="A3" s="8" t="s">
        <v>3</v>
      </c>
      <c r="B3" s="8"/>
    </row>
    <row r="4" spans="1:9" x14ac:dyDescent="0.35">
      <c r="A4" t="s">
        <v>4</v>
      </c>
      <c r="B4">
        <v>0.6952293074512732</v>
      </c>
    </row>
    <row r="5" spans="1:9" x14ac:dyDescent="0.35">
      <c r="A5" t="s">
        <v>5</v>
      </c>
      <c r="B5">
        <v>0.48334378993917693</v>
      </c>
    </row>
    <row r="6" spans="1:9" x14ac:dyDescent="0.35">
      <c r="A6" t="s">
        <v>6</v>
      </c>
      <c r="B6">
        <v>0.47827853297779632</v>
      </c>
    </row>
    <row r="7" spans="1:9" x14ac:dyDescent="0.35">
      <c r="A7" t="s">
        <v>7</v>
      </c>
      <c r="B7">
        <v>2.4596928126809015E-2</v>
      </c>
    </row>
    <row r="8" spans="1:9" ht="24" thickBot="1" x14ac:dyDescent="0.4">
      <c r="A8" s="6" t="s">
        <v>8</v>
      </c>
      <c r="B8" s="6">
        <v>104</v>
      </c>
    </row>
    <row r="10" spans="1:9" ht="24" thickBot="1" x14ac:dyDescent="0.4">
      <c r="A10" t="s">
        <v>9</v>
      </c>
    </row>
    <row r="11" spans="1:9" x14ac:dyDescent="0.35">
      <c r="A11" s="7"/>
      <c r="B11" s="7" t="s">
        <v>14</v>
      </c>
      <c r="C11" s="7" t="s">
        <v>15</v>
      </c>
      <c r="D11" s="7" t="s">
        <v>16</v>
      </c>
      <c r="E11" s="7" t="s">
        <v>17</v>
      </c>
      <c r="F11" s="7" t="s">
        <v>18</v>
      </c>
    </row>
    <row r="12" spans="1:9" x14ac:dyDescent="0.35">
      <c r="A12" t="s">
        <v>10</v>
      </c>
      <c r="B12">
        <v>1</v>
      </c>
      <c r="C12">
        <v>5.773197371531992E-2</v>
      </c>
      <c r="D12">
        <v>5.773197371531992E-2</v>
      </c>
      <c r="E12">
        <v>95.423350409341055</v>
      </c>
      <c r="F12">
        <v>2.6507886365554502E-16</v>
      </c>
    </row>
    <row r="13" spans="1:9" x14ac:dyDescent="0.35">
      <c r="A13" t="s">
        <v>11</v>
      </c>
      <c r="B13">
        <v>102</v>
      </c>
      <c r="C13">
        <v>6.171090507409166E-2</v>
      </c>
      <c r="D13">
        <v>6.0500887327540845E-4</v>
      </c>
    </row>
    <row r="14" spans="1:9" ht="24" thickBot="1" x14ac:dyDescent="0.4">
      <c r="A14" s="6" t="s">
        <v>12</v>
      </c>
      <c r="B14" s="6">
        <v>103</v>
      </c>
      <c r="C14" s="6">
        <v>0.11944287878941158</v>
      </c>
      <c r="D14" s="6"/>
      <c r="E14" s="6"/>
      <c r="F14" s="6"/>
    </row>
    <row r="15" spans="1:9" ht="24" thickBot="1" x14ac:dyDescent="0.4"/>
    <row r="16" spans="1:9" x14ac:dyDescent="0.35">
      <c r="A16" s="7"/>
      <c r="B16" s="7" t="s">
        <v>19</v>
      </c>
      <c r="C16" s="7" t="s">
        <v>7</v>
      </c>
      <c r="D16" s="7" t="s">
        <v>20</v>
      </c>
      <c r="E16" s="7" t="s">
        <v>21</v>
      </c>
      <c r="F16" s="7" t="s">
        <v>22</v>
      </c>
      <c r="G16" s="7" t="s">
        <v>23</v>
      </c>
      <c r="H16" s="7" t="s">
        <v>24</v>
      </c>
      <c r="I16" s="7" t="s">
        <v>25</v>
      </c>
    </row>
    <row r="17" spans="1:9" x14ac:dyDescent="0.35">
      <c r="A17" t="s">
        <v>13</v>
      </c>
      <c r="B17">
        <v>2.3755784392858856E-3</v>
      </c>
      <c r="C17">
        <v>2.4310162785534562E-3</v>
      </c>
      <c r="D17">
        <v>0.97719561166387658</v>
      </c>
      <c r="E17">
        <v>0.33078428486170897</v>
      </c>
      <c r="F17">
        <v>-2.4463308227140753E-3</v>
      </c>
      <c r="G17">
        <v>7.197487701285846E-3</v>
      </c>
      <c r="H17">
        <v>-2.4463308227140753E-3</v>
      </c>
      <c r="I17">
        <v>7.197487701285846E-3</v>
      </c>
    </row>
    <row r="18" spans="1:9" ht="24" thickBot="1" x14ac:dyDescent="0.4">
      <c r="A18" s="6" t="s">
        <v>26</v>
      </c>
      <c r="B18" s="6">
        <v>1.1348700777071783</v>
      </c>
      <c r="C18" s="6">
        <v>0.11617664081608868</v>
      </c>
      <c r="D18" s="6">
        <v>9.7684876213946801</v>
      </c>
      <c r="E18" s="6">
        <v>2.6507886365554502E-16</v>
      </c>
      <c r="F18" s="6">
        <v>0.90443426149270345</v>
      </c>
      <c r="G18" s="6">
        <v>1.3653058939216531</v>
      </c>
      <c r="H18" s="6">
        <v>0.90443426149270345</v>
      </c>
      <c r="I18" s="6">
        <v>1.3653058939216531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Results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Reese, William A</dc:creator>
  <cp:lastModifiedBy>Reese, William A</cp:lastModifiedBy>
  <dcterms:created xsi:type="dcterms:W3CDTF">2020-08-10T20:29:18Z</dcterms:created>
  <dcterms:modified xsi:type="dcterms:W3CDTF">2026-02-11T21:01:03Z</dcterms:modified>
</cp:coreProperties>
</file>